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菜單互評\114年6月份菜單(0515寄)要60份\原始菜單\"/>
    </mc:Choice>
  </mc:AlternateContent>
  <xr:revisionPtr revIDLastSave="0" documentId="13_ncr:1_{2841FB79-1BE0-4866-92A2-BBD631DB9B21}" xr6:coauthVersionLast="47" xr6:coauthVersionMax="47" xr10:uidLastSave="{00000000-0000-0000-0000-000000000000}"/>
  <bookViews>
    <workbookView xWindow="-110" yWindow="-110" windowWidth="19420" windowHeight="11500" xr2:uid="{185AC8A0-6DAF-40B0-B3CB-D76F2F5910D0}"/>
  </bookViews>
  <sheets>
    <sheet name="自強114.6" sheetId="1" r:id="rId1"/>
  </sheets>
  <definedNames>
    <definedName name="_xlnm.Print_Area" localSheetId="0">'自強114.6'!$A$1:$Q$53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" i="1" l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<sst xmlns="http://schemas.openxmlformats.org/spreadsheetml/2006/main" count="284" uniqueCount="212">
  <si>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</si>
  <si>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</si>
  <si>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</si>
  <si>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</si>
  <si>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</si>
  <si>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</si>
  <si>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</si>
  <si>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</si>
  <si>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</si>
  <si>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</si>
  <si>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</si>
  <si>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</si>
  <si>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</si>
  <si>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</si>
  <si>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一</t>
    <phoneticPr fontId="8" type="noConversion"/>
  </si>
  <si>
    <t>香Q白飯</t>
    <phoneticPr fontId="3" type="noConversion"/>
  </si>
  <si>
    <t>沙茶雞丁</t>
    <phoneticPr fontId="3" type="noConversion"/>
  </si>
  <si>
    <t>鮮蒲炒肉絲</t>
    <phoneticPr fontId="3" type="noConversion"/>
  </si>
  <si>
    <t>香菇肉燥</t>
    <phoneticPr fontId="3" type="noConversion"/>
  </si>
  <si>
    <t>產銷履歷蔬菜</t>
    <phoneticPr fontId="8" type="noConversion"/>
  </si>
  <si>
    <t>芹香蘿蔔湯</t>
    <phoneticPr fontId="3" type="noConversion"/>
  </si>
  <si>
    <t>V</t>
    <phoneticPr fontId="3" type="noConversion"/>
  </si>
  <si>
    <t>雞肉.洋蔥/燒</t>
    <phoneticPr fontId="3" type="noConversion"/>
  </si>
  <si>
    <t>蒲瓜.肉絲/炒</t>
    <phoneticPr fontId="3" type="noConversion"/>
  </si>
  <si>
    <t>碎干丁.絞肉.香菇/滷</t>
    <phoneticPr fontId="3" type="noConversion"/>
  </si>
  <si>
    <t>紅.白蘿蔔.芹菜</t>
    <phoneticPr fontId="3" type="noConversion"/>
  </si>
  <si>
    <t>二</t>
    <phoneticPr fontId="8" type="noConversion"/>
  </si>
  <si>
    <t>黃金小米飯</t>
    <phoneticPr fontId="3" type="noConversion"/>
  </si>
  <si>
    <t>黑胡椒豬柳</t>
    <phoneticPr fontId="3" type="noConversion"/>
  </si>
  <si>
    <t>五香滷腿排</t>
    <phoneticPr fontId="3" type="noConversion"/>
  </si>
  <si>
    <t>奶香洋芋</t>
    <phoneticPr fontId="3" type="noConversion"/>
  </si>
  <si>
    <t>有機蔬菜</t>
    <phoneticPr fontId="8" type="noConversion"/>
  </si>
  <si>
    <t>鮮菇竹筍湯</t>
    <phoneticPr fontId="3" type="noConversion"/>
  </si>
  <si>
    <t>白米.小米</t>
    <phoneticPr fontId="3" type="noConversion"/>
  </si>
  <si>
    <t>豬肉.洋蔥/燒</t>
    <phoneticPr fontId="3" type="noConversion"/>
  </si>
  <si>
    <t>腿排/滷</t>
    <phoneticPr fontId="3" type="noConversion"/>
  </si>
  <si>
    <t>洋芋.毛豆.紅蘿蔔/煮</t>
    <phoneticPr fontId="3" type="noConversion"/>
  </si>
  <si>
    <t>竹筍.香菇</t>
    <phoneticPr fontId="3" type="noConversion"/>
  </si>
  <si>
    <t>三</t>
    <phoneticPr fontId="8" type="noConversion"/>
  </si>
  <si>
    <t>炒米粉</t>
    <phoneticPr fontId="3" type="noConversion"/>
  </si>
  <si>
    <t>三杯雞</t>
    <phoneticPr fontId="3" type="noConversion"/>
  </si>
  <si>
    <t>香酥花枝卷</t>
    <phoneticPr fontId="3" type="noConversion"/>
  </si>
  <si>
    <t>白菜滷</t>
    <phoneticPr fontId="3" type="noConversion"/>
  </si>
  <si>
    <t>季節蔬菜</t>
    <phoneticPr fontId="8" type="noConversion"/>
  </si>
  <si>
    <t>紅豆地瓜湯</t>
    <phoneticPr fontId="3" type="noConversion"/>
  </si>
  <si>
    <t>米粉.豬肉.時蔬</t>
    <phoneticPr fontId="3" type="noConversion"/>
  </si>
  <si>
    <t>雞肉.杏鮑菇.九層塔/燒</t>
    <phoneticPr fontId="3" type="noConversion"/>
  </si>
  <si>
    <t>花枝卷/炸</t>
    <phoneticPr fontId="3" type="noConversion"/>
  </si>
  <si>
    <t>大白菜.肉絲.紅蘿蔔/滷</t>
    <phoneticPr fontId="3" type="noConversion"/>
  </si>
  <si>
    <t>紅豆.地瓜</t>
    <phoneticPr fontId="3" type="noConversion"/>
  </si>
  <si>
    <t>四</t>
    <phoneticPr fontId="8" type="noConversion"/>
  </si>
  <si>
    <t>五穀飯</t>
    <phoneticPr fontId="3" type="noConversion"/>
  </si>
  <si>
    <r>
      <t>辣子魚丁</t>
    </r>
    <r>
      <rPr>
        <b/>
        <sz val="12"/>
        <color theme="1"/>
        <rFont val="華康娃娃體"/>
        <family val="5"/>
        <charset val="136"/>
      </rPr>
      <t>*微辣</t>
    </r>
    <phoneticPr fontId="3" type="noConversion"/>
  </si>
  <si>
    <t>檸香雞翅</t>
    <phoneticPr fontId="3" type="noConversion"/>
  </si>
  <si>
    <t>京醬豆薯炒肉絲</t>
    <phoneticPr fontId="3" type="noConversion"/>
  </si>
  <si>
    <t>有機蔬菜</t>
    <phoneticPr fontId="3" type="noConversion"/>
  </si>
  <si>
    <t>番茄蛋花湯</t>
    <phoneticPr fontId="8" type="noConversion"/>
  </si>
  <si>
    <t>白米.五穀米</t>
    <phoneticPr fontId="3" type="noConversion"/>
  </si>
  <si>
    <t>魚丁.洋蔥.小黃瓜/燒</t>
    <phoneticPr fontId="3" type="noConversion"/>
  </si>
  <si>
    <t>雞翅/烤</t>
    <phoneticPr fontId="3" type="noConversion"/>
  </si>
  <si>
    <t>豆薯.肉絲/炒</t>
    <phoneticPr fontId="3" type="noConversion"/>
  </si>
  <si>
    <t>高麗菜.番茄.雞蛋</t>
    <phoneticPr fontId="8" type="noConversion"/>
  </si>
  <si>
    <t>五</t>
    <phoneticPr fontId="8" type="noConversion"/>
  </si>
  <si>
    <t>鹹酥雞</t>
    <phoneticPr fontId="3" type="noConversion"/>
  </si>
  <si>
    <t>台式炒蛋</t>
    <phoneticPr fontId="8" type="noConversion"/>
  </si>
  <si>
    <t>芹香小炒</t>
    <phoneticPr fontId="8" type="noConversion"/>
  </si>
  <si>
    <t>佛手瓜湯</t>
    <phoneticPr fontId="8" type="noConversion"/>
  </si>
  <si>
    <t>雞肉/炸</t>
    <phoneticPr fontId="3" type="noConversion"/>
  </si>
  <si>
    <t>雞蛋.碎菜脯.蔥/炒</t>
    <phoneticPr fontId="8" type="noConversion"/>
  </si>
  <si>
    <t>豆干片.芹菜.紅蘿蔔/炒</t>
    <phoneticPr fontId="8" type="noConversion"/>
  </si>
  <si>
    <t>佛手瓜.肉絲</t>
    <phoneticPr fontId="8" type="noConversion"/>
  </si>
  <si>
    <t>芝麻飯</t>
    <phoneticPr fontId="3" type="noConversion"/>
  </si>
  <si>
    <t>紅燒肉</t>
    <phoneticPr fontId="3" type="noConversion"/>
  </si>
  <si>
    <t>海山醬黑輪</t>
    <phoneticPr fontId="3" type="noConversion"/>
  </si>
  <si>
    <t>四季豆炒肉絲</t>
    <phoneticPr fontId="3" type="noConversion"/>
  </si>
  <si>
    <t>味噌海芽湯</t>
    <phoneticPr fontId="3" type="noConversion"/>
  </si>
  <si>
    <t>白米.芝麻</t>
    <phoneticPr fontId="3" type="noConversion"/>
  </si>
  <si>
    <t>豬肉.豆干/燒</t>
    <phoneticPr fontId="3" type="noConversion"/>
  </si>
  <si>
    <t>黑輪/煮</t>
    <phoneticPr fontId="3" type="noConversion"/>
  </si>
  <si>
    <t>四季豆.肉絲.紅蘿蔔/炒</t>
    <phoneticPr fontId="3" type="noConversion"/>
  </si>
  <si>
    <t>海芽.肉絲.味噌</t>
    <phoneticPr fontId="3" type="noConversion"/>
  </si>
  <si>
    <t>鐵路豬排</t>
    <phoneticPr fontId="3" type="noConversion"/>
  </si>
  <si>
    <r>
      <t>紅咖哩雞</t>
    </r>
    <r>
      <rPr>
        <b/>
        <sz val="12"/>
        <color theme="1"/>
        <rFont val="華康娃娃體"/>
        <family val="5"/>
        <charset val="136"/>
      </rPr>
      <t>*不辣</t>
    </r>
    <phoneticPr fontId="3" type="noConversion"/>
  </si>
  <si>
    <t>螞蟻上樹</t>
    <phoneticPr fontId="3" type="noConversion"/>
  </si>
  <si>
    <t>梅汁山粉圓</t>
    <phoneticPr fontId="3" type="noConversion"/>
  </si>
  <si>
    <t>豬排/滷</t>
    <phoneticPr fontId="3" type="noConversion"/>
  </si>
  <si>
    <t>雞肉.洋芋/煮</t>
    <phoneticPr fontId="3" type="noConversion"/>
  </si>
  <si>
    <t>冬粉.絞肉.高麗菜.紅蘿蔔.木耳/煮</t>
    <phoneticPr fontId="3" type="noConversion"/>
  </si>
  <si>
    <t>山粉圓.烏梅汁</t>
    <phoneticPr fontId="3" type="noConversion"/>
  </si>
  <si>
    <t>滷肉飯</t>
    <phoneticPr fontId="3" type="noConversion"/>
  </si>
  <si>
    <t>義式烤雞腿</t>
    <phoneticPr fontId="3" type="noConversion"/>
  </si>
  <si>
    <t>彩繪銀芽</t>
    <phoneticPr fontId="3" type="noConversion"/>
  </si>
  <si>
    <t>塔香海茸</t>
    <phoneticPr fontId="3" type="noConversion"/>
  </si>
  <si>
    <t>肉骨茶湯</t>
    <phoneticPr fontId="3" type="noConversion"/>
  </si>
  <si>
    <t>白米.絞肉</t>
    <phoneticPr fontId="3" type="noConversion"/>
  </si>
  <si>
    <t>雞腿/烤</t>
    <phoneticPr fontId="3" type="noConversion"/>
  </si>
  <si>
    <t>豆芽.肉絲.紅蘿蔔.木耳/炒</t>
    <phoneticPr fontId="3" type="noConversion"/>
  </si>
  <si>
    <t>海茸.九層塔/煮</t>
    <phoneticPr fontId="3" type="noConversion"/>
  </si>
  <si>
    <t>白蘿蔔.肉片</t>
    <phoneticPr fontId="3" type="noConversion"/>
  </si>
  <si>
    <t>和風豬肉丼</t>
    <phoneticPr fontId="3" type="noConversion"/>
  </si>
  <si>
    <t>瓜仔肉</t>
    <phoneticPr fontId="3" type="noConversion"/>
  </si>
  <si>
    <r>
      <t>泡菜年糕</t>
    </r>
    <r>
      <rPr>
        <sz val="8"/>
        <color theme="1"/>
        <rFont val="華康娃娃體"/>
        <family val="5"/>
        <charset val="136"/>
      </rPr>
      <t>*微辣</t>
    </r>
    <phoneticPr fontId="3" type="noConversion"/>
  </si>
  <si>
    <t>蔬菜蛋花湯</t>
    <phoneticPr fontId="8" type="noConversion"/>
  </si>
  <si>
    <t>冬瓜.絞肉.絞瓜/煮</t>
    <phoneticPr fontId="3" type="noConversion"/>
  </si>
  <si>
    <t>泡菜.年糕/煮</t>
    <phoneticPr fontId="3" type="noConversion"/>
  </si>
  <si>
    <t>高麗菜.紅蘿蔔.雞蛋</t>
    <phoneticPr fontId="8" type="noConversion"/>
  </si>
  <si>
    <t>蕎麥飯</t>
    <phoneticPr fontId="3" type="noConversion"/>
  </si>
  <si>
    <t>糖醋雞丁</t>
    <phoneticPr fontId="3" type="noConversion"/>
  </si>
  <si>
    <r>
      <t>泰式打拋肉</t>
    </r>
    <r>
      <rPr>
        <sz val="8"/>
        <color theme="1"/>
        <rFont val="華康娃娃體"/>
        <family val="5"/>
        <charset val="136"/>
      </rPr>
      <t>*微辣</t>
    </r>
    <phoneticPr fontId="3" type="noConversion"/>
  </si>
  <si>
    <t>海根炒豆干片</t>
    <phoneticPr fontId="3" type="noConversion"/>
  </si>
  <si>
    <t>酸菜肉片湯</t>
    <phoneticPr fontId="3" type="noConversion"/>
  </si>
  <si>
    <t>白米.蕎麥</t>
    <phoneticPr fontId="3" type="noConversion"/>
  </si>
  <si>
    <t>豬肉.洋蔥.四季豆.番茄.九層塔/煮</t>
    <phoneticPr fontId="3" type="noConversion"/>
  </si>
  <si>
    <t>海帶根.豆干片/炒</t>
    <phoneticPr fontId="3" type="noConversion"/>
  </si>
  <si>
    <t>酸菜.肉片</t>
    <phoneticPr fontId="3" type="noConversion"/>
  </si>
  <si>
    <t>蜜燒豬</t>
    <phoneticPr fontId="3" type="noConversion"/>
  </si>
  <si>
    <t>古早味肉燥</t>
    <phoneticPr fontId="3" type="noConversion"/>
  </si>
  <si>
    <t>絲瓜粉絲</t>
    <phoneticPr fontId="3" type="noConversion"/>
  </si>
  <si>
    <t>羅宋湯</t>
    <phoneticPr fontId="3" type="noConversion"/>
  </si>
  <si>
    <t>豆奶</t>
    <phoneticPr fontId="3" type="noConversion"/>
  </si>
  <si>
    <t>豬肉.地瓜/燒</t>
    <phoneticPr fontId="3" type="noConversion"/>
  </si>
  <si>
    <t>絞肉.碎干丁/滷</t>
    <phoneticPr fontId="3" type="noConversion"/>
  </si>
  <si>
    <t>絲瓜.冬粉.紅蘿蔔/煮</t>
    <phoneticPr fontId="3" type="noConversion"/>
  </si>
  <si>
    <t>高麗菜.番茄</t>
    <phoneticPr fontId="8" type="noConversion"/>
  </si>
  <si>
    <t>麥片飯</t>
    <phoneticPr fontId="3" type="noConversion"/>
  </si>
  <si>
    <t>海鮮排</t>
    <phoneticPr fontId="3" type="noConversion"/>
  </si>
  <si>
    <t>照燒雞</t>
    <phoneticPr fontId="3" type="noConversion"/>
  </si>
  <si>
    <t>蛋酥白菜</t>
    <phoneticPr fontId="3" type="noConversion"/>
  </si>
  <si>
    <t>脆薯蛋花湯</t>
    <phoneticPr fontId="3" type="noConversion"/>
  </si>
  <si>
    <t>白米.麥片</t>
    <phoneticPr fontId="3" type="noConversion"/>
  </si>
  <si>
    <t>花枝排/炸</t>
    <phoneticPr fontId="3" type="noConversion"/>
  </si>
  <si>
    <t>大白菜.雞蛋.紅蘿蔔.木耳/煮</t>
    <phoneticPr fontId="3" type="noConversion"/>
  </si>
  <si>
    <t>豆薯.雞蛋</t>
    <phoneticPr fontId="3" type="noConversion"/>
  </si>
  <si>
    <t>肉燥乾麵</t>
    <phoneticPr fontId="3" type="noConversion"/>
  </si>
  <si>
    <t>腰果豆干</t>
    <phoneticPr fontId="3" type="noConversion"/>
  </si>
  <si>
    <t>鮮菇花椰</t>
    <phoneticPr fontId="3" type="noConversion"/>
  </si>
  <si>
    <t>黃瓜肉絲湯</t>
    <phoneticPr fontId="3" type="noConversion"/>
  </si>
  <si>
    <t>麵條.絞肉</t>
    <phoneticPr fontId="3" type="noConversion"/>
  </si>
  <si>
    <t>豆干.腰果/滷</t>
    <phoneticPr fontId="3" type="noConversion"/>
  </si>
  <si>
    <t>花椰.香菇.紅蘿蔔/煮</t>
    <phoneticPr fontId="3" type="noConversion"/>
  </si>
  <si>
    <t>大黃瓜.肉絲</t>
    <phoneticPr fontId="3" type="noConversion"/>
  </si>
  <si>
    <t>醬燒豬排</t>
    <phoneticPr fontId="3" type="noConversion"/>
  </si>
  <si>
    <r>
      <t>宮保雞丁</t>
    </r>
    <r>
      <rPr>
        <b/>
        <sz val="8"/>
        <color theme="1"/>
        <rFont val="華康娃娃體"/>
        <family val="5"/>
        <charset val="136"/>
      </rPr>
      <t>*微辣</t>
    </r>
    <phoneticPr fontId="3" type="noConversion"/>
  </si>
  <si>
    <t>冬瓜煮</t>
    <phoneticPr fontId="3" type="noConversion"/>
  </si>
  <si>
    <t>味噌蔬菜湯</t>
    <phoneticPr fontId="3" type="noConversion"/>
  </si>
  <si>
    <t>豬排/燒</t>
    <phoneticPr fontId="3" type="noConversion"/>
  </si>
  <si>
    <t>雞肉.洋蔥.小黃瓜/煮</t>
    <phoneticPr fontId="3" type="noConversion"/>
  </si>
  <si>
    <t>冬瓜.魚丸/煮</t>
    <phoneticPr fontId="3" type="noConversion"/>
  </si>
  <si>
    <t>蔬菜.味噌</t>
    <phoneticPr fontId="3" type="noConversion"/>
  </si>
  <si>
    <t>薏仁飯</t>
    <phoneticPr fontId="3" type="noConversion"/>
  </si>
  <si>
    <t>梅干扣肉</t>
    <phoneticPr fontId="3" type="noConversion"/>
  </si>
  <si>
    <t>蘿蔔肉茸</t>
    <phoneticPr fontId="3" type="noConversion"/>
  </si>
  <si>
    <t>鮮菇燒豆腐</t>
    <phoneticPr fontId="3" type="noConversion"/>
  </si>
  <si>
    <t>綠豆珍珠湯</t>
    <phoneticPr fontId="3" type="noConversion"/>
  </si>
  <si>
    <t>白米.薏仁</t>
    <phoneticPr fontId="3" type="noConversion"/>
  </si>
  <si>
    <t>豬肉.梅乾菜.麵輪/滷</t>
    <phoneticPr fontId="3" type="noConversion"/>
  </si>
  <si>
    <t>蘿蔔.絞肉/煮</t>
    <phoneticPr fontId="3" type="noConversion"/>
  </si>
  <si>
    <t>豆腐.香菇/燒</t>
    <phoneticPr fontId="3" type="noConversion"/>
  </si>
  <si>
    <t>綠豆.珍珠</t>
    <phoneticPr fontId="3" type="noConversion"/>
  </si>
  <si>
    <t>蠔油燒雞</t>
    <phoneticPr fontId="3" type="noConversion"/>
  </si>
  <si>
    <t>玉米肉燥</t>
    <phoneticPr fontId="3" type="noConversion"/>
  </si>
  <si>
    <t>針菇四季豆</t>
    <phoneticPr fontId="3" type="noConversion"/>
  </si>
  <si>
    <r>
      <t>酸辣湯</t>
    </r>
    <r>
      <rPr>
        <sz val="10"/>
        <rFont val="華康娃娃體"/>
        <family val="5"/>
        <charset val="136"/>
      </rPr>
      <t>*勾芡.不辣</t>
    </r>
    <phoneticPr fontId="3" type="noConversion"/>
  </si>
  <si>
    <t>雞肉.油豆腐/燒</t>
    <phoneticPr fontId="3" type="noConversion"/>
  </si>
  <si>
    <t>玉米粒.絞肉/燒</t>
    <phoneticPr fontId="3" type="noConversion"/>
  </si>
  <si>
    <t>四季豆.金針菇/煮</t>
    <phoneticPr fontId="3" type="noConversion"/>
  </si>
  <si>
    <t>豆腐.竹筍.紅蘿蔔.木耳.雞蛋</t>
    <phoneticPr fontId="3" type="noConversion"/>
  </si>
  <si>
    <r>
      <t>泰式檸檬魚</t>
    </r>
    <r>
      <rPr>
        <b/>
        <sz val="12"/>
        <color theme="1"/>
        <rFont val="華康娃娃體"/>
        <family val="5"/>
        <charset val="136"/>
      </rPr>
      <t>*不辣</t>
    </r>
    <phoneticPr fontId="3" type="noConversion"/>
  </si>
  <si>
    <t>御膳大排</t>
    <phoneticPr fontId="3" type="noConversion"/>
  </si>
  <si>
    <t>洋芋燒杏鮑菇</t>
    <phoneticPr fontId="3" type="noConversion"/>
  </si>
  <si>
    <t>竹筍排骨湯</t>
    <phoneticPr fontId="3" type="noConversion"/>
  </si>
  <si>
    <t>魚丁.洋蔥/煮</t>
    <phoneticPr fontId="3" type="noConversion"/>
  </si>
  <si>
    <t>洋芋.杏鮑菇.紅蘿蔔/燒</t>
    <phoneticPr fontId="3" type="noConversion"/>
  </si>
  <si>
    <t>竹筍.排骨</t>
    <phoneticPr fontId="3" type="noConversion"/>
  </si>
  <si>
    <t>焗烤義大利麵</t>
    <phoneticPr fontId="3" type="noConversion"/>
  </si>
  <si>
    <t>台式炸雞</t>
    <phoneticPr fontId="3" type="noConversion"/>
  </si>
  <si>
    <t>港式蘿蔔糕</t>
    <phoneticPr fontId="3" type="noConversion"/>
  </si>
  <si>
    <t>時蔬滷味</t>
    <phoneticPr fontId="3" type="noConversion"/>
  </si>
  <si>
    <t>蘿蔔玉米湯</t>
    <phoneticPr fontId="3" type="noConversion"/>
  </si>
  <si>
    <t>麵條.絞肉.番茄.洋蔥.乳酪絲</t>
    <phoneticPr fontId="3" type="noConversion"/>
  </si>
  <si>
    <t>蘿蔔糕/燒</t>
    <phoneticPr fontId="3" type="noConversion"/>
  </si>
  <si>
    <t>高麗菜.素雞.金針菇/滷</t>
    <phoneticPr fontId="3" type="noConversion"/>
  </si>
  <si>
    <t>蘿蔔.玉米</t>
    <phoneticPr fontId="3" type="noConversion"/>
  </si>
  <si>
    <r>
      <t>泡菜豬肉</t>
    </r>
    <r>
      <rPr>
        <b/>
        <sz val="8"/>
        <color theme="1"/>
        <rFont val="華康娃娃體"/>
        <family val="5"/>
        <charset val="136"/>
      </rPr>
      <t>*微辣</t>
    </r>
    <phoneticPr fontId="3" type="noConversion"/>
  </si>
  <si>
    <t>竹筍干丁</t>
    <phoneticPr fontId="3" type="noConversion"/>
  </si>
  <si>
    <t>小黃瓜炒肉絲</t>
    <phoneticPr fontId="3" type="noConversion"/>
  </si>
  <si>
    <t>地瓜包心粉圓</t>
    <phoneticPr fontId="3" type="noConversion"/>
  </si>
  <si>
    <t>豬肉.泡菜/煮</t>
    <phoneticPr fontId="3" type="noConversion"/>
  </si>
  <si>
    <t>竹筍.豆乾丁/燒</t>
    <phoneticPr fontId="3" type="noConversion"/>
  </si>
  <si>
    <t>小黃瓜.肉絲/炒</t>
    <phoneticPr fontId="3" type="noConversion"/>
  </si>
  <si>
    <t>地瓜.包心粉圓</t>
    <phoneticPr fontId="3" type="noConversion"/>
  </si>
  <si>
    <t>胚芽飯</t>
    <phoneticPr fontId="3" type="noConversion"/>
  </si>
  <si>
    <t>蒜味豬排</t>
    <phoneticPr fontId="3" type="noConversion"/>
  </si>
  <si>
    <t>菇炒翠芽</t>
    <phoneticPr fontId="3" type="noConversion"/>
  </si>
  <si>
    <t>海結麵輪</t>
    <phoneticPr fontId="3" type="noConversion"/>
  </si>
  <si>
    <t>香菇雞湯</t>
    <phoneticPr fontId="3" type="noConversion"/>
  </si>
  <si>
    <t>白米.胚芽</t>
    <phoneticPr fontId="3" type="noConversion"/>
  </si>
  <si>
    <t>豆芽.鴻喜菇.紅蘿蔔/炒</t>
    <phoneticPr fontId="3" type="noConversion"/>
  </si>
  <si>
    <t>海帶結.麵輪/滷</t>
    <phoneticPr fontId="3" type="noConversion"/>
  </si>
  <si>
    <t>豆薯.雞肉.香菇</t>
    <phoneticPr fontId="3" type="noConversion"/>
  </si>
  <si>
    <t>奶香燉肉</t>
    <phoneticPr fontId="3" type="noConversion"/>
  </si>
  <si>
    <r>
      <t>咖哩凍豆腐</t>
    </r>
    <r>
      <rPr>
        <sz val="8"/>
        <color theme="1"/>
        <rFont val="華康娃娃體"/>
        <family val="5"/>
        <charset val="136"/>
      </rPr>
      <t>*不辣</t>
    </r>
    <phoneticPr fontId="3" type="noConversion"/>
  </si>
  <si>
    <t>鮮炒時蔬</t>
    <phoneticPr fontId="3" type="noConversion"/>
  </si>
  <si>
    <t>客家米粉湯</t>
    <phoneticPr fontId="3" type="noConversion"/>
  </si>
  <si>
    <t>豬肉.洋芋/燉</t>
    <phoneticPr fontId="3" type="noConversion"/>
  </si>
  <si>
    <t>凍豆腐.杏鮑菇.毛豆/燒</t>
    <phoneticPr fontId="3" type="noConversion"/>
  </si>
  <si>
    <t>高麗菜.肉絲.紅蘿蔔/炒</t>
    <phoneticPr fontId="3" type="noConversion"/>
  </si>
  <si>
    <t>粗米粉.絞肉.香菇</t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</si>
  <si>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</si>
  <si>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</si>
  <si>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**本菜單中含有食品過敏原如大豆、芝麻、花生、雞蛋、奶類、魚類、麩質等，有特殊過敏體質請特別注意使用之食材。</t>
    <phoneticPr fontId="3" type="noConversion"/>
  </si>
  <si>
    <t>**3章1Q黃豆奶供應倒數第二週禮拜一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</si>
</sst>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38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華康宗楷體W7"/>
      <family val="4"/>
      <charset val="136"/>
    </font>
    <font>
      <b/>
      <sz val="12"/>
      <name val="華康宗楷體W7"/>
      <family val="4"/>
      <charset val="136"/>
    </font>
    <font>
      <b/>
      <sz val="4.8"/>
      <name val="華康宗楷體W7"/>
      <family val="4"/>
      <charset val="136"/>
    </font>
    <font>
      <sz val="9"/>
      <name val="新細明體"/>
      <family val="2"/>
      <charset val="136"/>
      <scheme val="minor"/>
    </font>
    <font>
      <b/>
      <sz val="4"/>
      <name val="華康宗楷體W7"/>
      <family val="4"/>
      <charset val="136"/>
    </font>
    <font>
      <b/>
      <sz val="14"/>
      <name val="華康娃娃體"/>
      <family val="5"/>
      <charset val="136"/>
    </font>
    <font>
      <sz val="8"/>
      <name val="華康娃娃體"/>
      <family val="5"/>
      <charset val="136"/>
    </font>
    <font>
      <sz val="14"/>
      <color theme="1"/>
      <name val="華康娃娃體"/>
      <family val="5"/>
      <charset val="136"/>
    </font>
    <font>
      <b/>
      <sz val="16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8"/>
      <color theme="1"/>
      <name val="華康娃娃體"/>
      <family val="5"/>
      <charset val="136"/>
    </font>
    <font>
      <sz val="13"/>
      <name val="華康娃娃體"/>
      <family val="5"/>
      <charset val="136"/>
    </font>
    <font>
      <b/>
      <sz val="9"/>
      <name val="華康娃娃體"/>
      <family val="5"/>
      <charset val="136"/>
    </font>
    <font>
      <sz val="5.5"/>
      <name val="華康娃娃體"/>
      <family val="5"/>
      <charset val="136"/>
    </font>
    <font>
      <sz val="6"/>
      <name val="華康娃娃體"/>
      <family val="5"/>
      <charset val="136"/>
    </font>
    <font>
      <sz val="9"/>
      <name val="華康娃娃體"/>
      <family val="5"/>
      <charset val="136"/>
    </font>
    <font>
      <b/>
      <sz val="12"/>
      <color theme="1"/>
      <name val="華康娃娃體"/>
      <family val="5"/>
      <charset val="136"/>
    </font>
    <font>
      <sz val="12"/>
      <color theme="1"/>
      <name val="華康娃娃體"/>
      <family val="5"/>
      <charset val="136"/>
    </font>
    <font>
      <b/>
      <sz val="14"/>
      <color theme="1"/>
      <name val="華康娃娃體"/>
      <family val="5"/>
      <charset val="136"/>
    </font>
    <font>
      <sz val="13"/>
      <color rgb="FFFF0000"/>
      <name val="華康娃娃體"/>
      <family val="5"/>
      <charset val="136"/>
    </font>
    <font>
      <sz val="8"/>
      <color rgb="FFFF0000"/>
      <name val="華康娃娃體"/>
      <family val="5"/>
      <charset val="136"/>
    </font>
    <font>
      <sz val="14"/>
      <name val="華康娃娃體"/>
      <family val="5"/>
      <charset val="136"/>
    </font>
    <font>
      <b/>
      <sz val="16"/>
      <name val="華康娃娃體"/>
      <family val="5"/>
      <charset val="136"/>
    </font>
    <font>
      <sz val="7"/>
      <color theme="1"/>
      <name val="華康娃娃體"/>
      <family val="5"/>
      <charset val="136"/>
    </font>
    <font>
      <sz val="13"/>
      <color theme="1"/>
      <name val="華康娃娃體"/>
      <family val="5"/>
      <charset val="136"/>
    </font>
    <font>
      <b/>
      <sz val="8"/>
      <color theme="1"/>
      <name val="華康娃娃體"/>
      <family val="5"/>
      <charset val="136"/>
    </font>
    <font>
      <sz val="10"/>
      <name val="華康娃娃體"/>
      <family val="5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sz val="16"/>
      <color theme="1"/>
      <name val="華康勘亭流"/>
      <family val="4"/>
      <charset val="136"/>
    </font>
    <font>
      <b/>
      <sz val="16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sz val="16"/>
      <color theme="1"/>
      <name val="漢儀新蒂舘閣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</cellStyleXfs>
  <cellXfs count="157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12" fillId="2" borderId="2" xfId="2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1" fillId="2" borderId="10" xfId="2" applyFont="1" applyFill="1" applyBorder="1" applyAlignment="1">
      <alignment horizontal="center" vertical="center" shrinkToFit="1"/>
    </xf>
    <xf numFmtId="0" fontId="15" fillId="2" borderId="11" xfId="2" applyFont="1" applyFill="1" applyBorder="1" applyAlignment="1">
      <alignment horizontal="center" vertical="center" shrinkToFit="1"/>
    </xf>
    <xf numFmtId="0" fontId="11" fillId="2" borderId="11" xfId="2" applyFont="1" applyFill="1" applyBorder="1" applyAlignment="1">
      <alignment horizontal="center" vertical="center" shrinkToFit="1"/>
    </xf>
    <xf numFmtId="0" fontId="12" fillId="2" borderId="10" xfId="2" applyFont="1" applyFill="1" applyBorder="1" applyAlignment="1">
      <alignment horizontal="center" vertical="center" shrinkToFit="1"/>
    </xf>
    <xf numFmtId="0" fontId="13" fillId="2" borderId="10" xfId="2" applyFont="1" applyFill="1" applyBorder="1" applyAlignment="1">
      <alignment horizontal="center" vertical="center" shrinkToFit="1"/>
    </xf>
    <xf numFmtId="0" fontId="16" fillId="2" borderId="18" xfId="2" applyFont="1" applyFill="1" applyBorder="1" applyAlignment="1">
      <alignment horizontal="center" vertical="center" shrinkToFit="1"/>
    </xf>
    <xf numFmtId="0" fontId="15" fillId="2" borderId="23" xfId="0" applyFont="1" applyFill="1" applyBorder="1" applyAlignment="1">
      <alignment horizontal="center" vertical="center" shrinkToFit="1"/>
    </xf>
    <xf numFmtId="0" fontId="15" fillId="2" borderId="23" xfId="2" applyFont="1" applyFill="1" applyBorder="1" applyAlignment="1">
      <alignment horizontal="center" vertical="center" shrinkToFit="1"/>
    </xf>
    <xf numFmtId="0" fontId="15" fillId="2" borderId="10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2" fillId="2" borderId="18" xfId="2" applyFont="1" applyFill="1" applyBorder="1" applyAlignment="1">
      <alignment horizontal="center" vertical="center" shrinkToFit="1"/>
    </xf>
    <xf numFmtId="0" fontId="13" fillId="2" borderId="18" xfId="2" applyFont="1" applyFill="1" applyBorder="1" applyAlignment="1">
      <alignment horizontal="center" vertical="center" shrinkToFit="1"/>
    </xf>
    <xf numFmtId="0" fontId="12" fillId="2" borderId="25" xfId="2" applyFont="1" applyFill="1" applyBorder="1" applyAlignment="1">
      <alignment horizontal="center" vertical="center" shrinkToFit="1"/>
    </xf>
    <xf numFmtId="0" fontId="24" fillId="2" borderId="18" xfId="2" applyFont="1" applyFill="1" applyBorder="1" applyAlignment="1">
      <alignment horizontal="center" vertical="center" shrinkToFit="1"/>
    </xf>
    <xf numFmtId="0" fontId="15" fillId="2" borderId="11" xfId="0" applyFont="1" applyFill="1" applyBorder="1" applyAlignment="1">
      <alignment horizontal="center" vertical="center" shrinkToFit="1"/>
    </xf>
    <xf numFmtId="0" fontId="25" fillId="2" borderId="11" xfId="2" applyFont="1" applyFill="1" applyBorder="1" applyAlignment="1">
      <alignment horizontal="center" vertical="center" shrinkToFit="1"/>
    </xf>
    <xf numFmtId="0" fontId="26" fillId="2" borderId="10" xfId="2" applyFont="1" applyFill="1" applyBorder="1" applyAlignment="1">
      <alignment horizontal="center" vertical="center" shrinkToFit="1"/>
    </xf>
    <xf numFmtId="0" fontId="16" fillId="2" borderId="10" xfId="2" applyFont="1" applyFill="1" applyBorder="1" applyAlignment="1">
      <alignment horizontal="center" vertical="center" shrinkToFit="1"/>
    </xf>
    <xf numFmtId="0" fontId="12" fillId="2" borderId="26" xfId="2" applyFont="1" applyFill="1" applyBorder="1" applyAlignment="1">
      <alignment horizontal="center" vertical="center" shrinkToFit="1"/>
    </xf>
    <xf numFmtId="0" fontId="16" fillId="2" borderId="25" xfId="2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33" xfId="2" applyFont="1" applyFill="1" applyBorder="1" applyAlignment="1">
      <alignment horizontal="center" vertical="center" shrinkToFit="1"/>
    </xf>
    <xf numFmtId="0" fontId="11" fillId="2" borderId="33" xfId="2" applyFont="1" applyFill="1" applyBorder="1" applyAlignment="1">
      <alignment horizontal="center" vertical="center" shrinkToFit="1"/>
    </xf>
    <xf numFmtId="0" fontId="12" fillId="2" borderId="37" xfId="2" applyFont="1" applyFill="1" applyBorder="1" applyAlignment="1">
      <alignment horizontal="center" vertical="center" shrinkToFit="1"/>
    </xf>
    <xf numFmtId="0" fontId="13" fillId="2" borderId="37" xfId="2" applyFont="1" applyFill="1" applyBorder="1" applyAlignment="1">
      <alignment horizontal="center" vertical="center" shrinkToFit="1"/>
    </xf>
    <xf numFmtId="0" fontId="16" fillId="2" borderId="37" xfId="2" applyFont="1" applyFill="1" applyBorder="1" applyAlignment="1">
      <alignment horizontal="center" vertical="center" shrinkToFit="1"/>
    </xf>
    <xf numFmtId="0" fontId="15" fillId="2" borderId="10" xfId="0" applyFont="1" applyFill="1" applyBorder="1" applyAlignment="1">
      <alignment horizontal="center" vertical="center" shrinkToFit="1"/>
    </xf>
    <xf numFmtId="0" fontId="26" fillId="2" borderId="25" xfId="2" applyFont="1" applyFill="1" applyBorder="1" applyAlignment="1">
      <alignment horizontal="center" vertical="center" shrinkToFit="1"/>
    </xf>
    <xf numFmtId="0" fontId="27" fillId="2" borderId="37" xfId="2" applyFont="1" applyFill="1" applyBorder="1" applyAlignment="1">
      <alignment horizontal="center" vertical="center" shrinkToFit="1"/>
    </xf>
    <xf numFmtId="0" fontId="29" fillId="2" borderId="18" xfId="2" applyFont="1" applyFill="1" applyBorder="1" applyAlignment="1">
      <alignment horizontal="center" vertical="center" shrinkToFit="1"/>
    </xf>
    <xf numFmtId="0" fontId="15" fillId="2" borderId="19" xfId="0" applyFont="1" applyFill="1" applyBorder="1" applyAlignment="1">
      <alignment horizontal="center" vertical="center" shrinkToFit="1"/>
    </xf>
    <xf numFmtId="0" fontId="26" fillId="2" borderId="18" xfId="2" applyFont="1" applyFill="1" applyBorder="1" applyAlignment="1">
      <alignment horizontal="center" vertical="center" shrinkToFit="1"/>
    </xf>
    <xf numFmtId="0" fontId="24" fillId="2" borderId="25" xfId="2" applyFont="1" applyFill="1" applyBorder="1" applyAlignment="1">
      <alignment horizontal="center" vertical="center" shrinkToFit="1"/>
    </xf>
    <xf numFmtId="0" fontId="15" fillId="2" borderId="45" xfId="2" applyFont="1" applyFill="1" applyBorder="1" applyAlignment="1">
      <alignment horizontal="center" vertical="center" shrinkToFit="1"/>
    </xf>
    <xf numFmtId="0" fontId="25" fillId="2" borderId="10" xfId="2" applyFont="1" applyFill="1" applyBorder="1" applyAlignment="1">
      <alignment horizontal="center" vertical="center" shrinkToFit="1"/>
    </xf>
    <xf numFmtId="0" fontId="16" fillId="2" borderId="46" xfId="2" applyFont="1" applyFill="1" applyBorder="1" applyAlignment="1">
      <alignment horizontal="center" vertical="center" shrinkToFit="1"/>
    </xf>
    <xf numFmtId="0" fontId="23" fillId="2" borderId="18" xfId="2" applyFont="1" applyFill="1" applyBorder="1" applyAlignment="1">
      <alignment horizontal="center" vertical="center" shrinkToFit="1"/>
    </xf>
    <xf numFmtId="0" fontId="13" fillId="2" borderId="25" xfId="2" applyFont="1" applyFill="1" applyBorder="1" applyAlignment="1">
      <alignment horizontal="center" vertical="center" shrinkToFit="1"/>
    </xf>
    <xf numFmtId="0" fontId="11" fillId="2" borderId="48" xfId="2" applyFont="1" applyFill="1" applyBorder="1" applyAlignment="1">
      <alignment horizontal="center" vertical="center" shrinkToFit="1"/>
    </xf>
    <xf numFmtId="0" fontId="15" fillId="2" borderId="48" xfId="2" applyFont="1" applyFill="1" applyBorder="1" applyAlignment="1">
      <alignment horizontal="center" vertical="center" shrinkToFit="1"/>
    </xf>
    <xf numFmtId="0" fontId="32" fillId="0" borderId="0" xfId="2" applyFont="1" applyAlignment="1">
      <alignment horizontal="left" vertical="center"/>
    </xf>
    <xf numFmtId="0" fontId="34" fillId="0" borderId="0" xfId="0" applyFont="1">
      <alignment vertical="center"/>
    </xf>
    <xf numFmtId="0" fontId="35" fillId="0" borderId="0" xfId="2" applyFont="1">
      <alignment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18" fillId="2" borderId="39" xfId="1" applyFont="1" applyFill="1" applyBorder="1" applyAlignment="1">
      <alignment horizontal="center" vertical="center" shrinkToFit="1"/>
    </xf>
    <xf numFmtId="0" fontId="18" fillId="2" borderId="52" xfId="1" applyFont="1" applyFill="1" applyBorder="1" applyAlignment="1">
      <alignment horizontal="center" vertical="center" shrinkToFit="1"/>
    </xf>
    <xf numFmtId="0" fontId="18" fillId="2" borderId="40" xfId="1" applyFont="1" applyFill="1" applyBorder="1" applyAlignment="1">
      <alignment horizontal="center" vertical="center" shrinkToFit="1"/>
    </xf>
    <xf numFmtId="0" fontId="18" fillId="2" borderId="53" xfId="1" applyFont="1" applyFill="1" applyBorder="1" applyAlignment="1">
      <alignment horizontal="center" vertical="center" shrinkToFit="1"/>
    </xf>
    <xf numFmtId="177" fontId="19" fillId="2" borderId="38" xfId="1" applyNumberFormat="1" applyFont="1" applyFill="1" applyBorder="1" applyAlignment="1">
      <alignment horizontal="center" vertical="center" shrinkToFit="1"/>
    </xf>
    <xf numFmtId="0" fontId="22" fillId="2" borderId="49" xfId="0" applyFont="1" applyFill="1" applyBorder="1" applyAlignment="1">
      <alignment horizontal="center" vertical="center" shrinkToFit="1"/>
    </xf>
    <xf numFmtId="0" fontId="20" fillId="2" borderId="41" xfId="1" applyFont="1" applyFill="1" applyBorder="1" applyAlignment="1">
      <alignment horizontal="center" vertical="center"/>
    </xf>
    <xf numFmtId="0" fontId="22" fillId="2" borderId="50" xfId="0" applyFont="1" applyFill="1" applyBorder="1" applyAlignment="1">
      <alignment horizontal="center" vertical="center"/>
    </xf>
    <xf numFmtId="0" fontId="18" fillId="2" borderId="18" xfId="1" applyFont="1" applyFill="1" applyBorder="1" applyAlignment="1">
      <alignment horizontal="center" vertical="center" shrinkToFit="1"/>
    </xf>
    <xf numFmtId="0" fontId="18" fillId="2" borderId="48" xfId="1" applyFont="1" applyFill="1" applyBorder="1" applyAlignment="1">
      <alignment horizontal="center" vertical="center" shrinkToFit="1"/>
    </xf>
    <xf numFmtId="177" fontId="19" fillId="2" borderId="26" xfId="1" applyNumberFormat="1" applyFont="1" applyFill="1" applyBorder="1" applyAlignment="1">
      <alignment horizontal="center" vertical="center" shrinkToFit="1"/>
    </xf>
    <xf numFmtId="0" fontId="20" fillId="2" borderId="27" xfId="1" applyFont="1" applyFill="1" applyBorder="1" applyAlignment="1">
      <alignment horizontal="center" vertical="center"/>
    </xf>
    <xf numFmtId="176" fontId="10" fillId="2" borderId="36" xfId="2" applyNumberFormat="1" applyFont="1" applyFill="1" applyBorder="1" applyAlignment="1">
      <alignment horizontal="center" vertical="center" shrinkToFit="1"/>
    </xf>
    <xf numFmtId="176" fontId="10" fillId="2" borderId="51" xfId="2" applyNumberFormat="1" applyFont="1" applyFill="1" applyBorder="1" applyAlignment="1">
      <alignment horizontal="center" vertical="center" shrinkToFit="1"/>
    </xf>
    <xf numFmtId="0" fontId="11" fillId="2" borderId="37" xfId="2" applyFont="1" applyFill="1" applyBorder="1" applyAlignment="1">
      <alignment horizontal="center" vertical="center" shrinkToFit="1"/>
    </xf>
    <xf numFmtId="0" fontId="11" fillId="2" borderId="48" xfId="2" applyFont="1" applyFill="1" applyBorder="1" applyAlignment="1">
      <alignment horizontal="center" vertical="center" shrinkToFit="1"/>
    </xf>
    <xf numFmtId="0" fontId="15" fillId="2" borderId="38" xfId="3" applyFont="1" applyFill="1" applyBorder="1" applyAlignment="1">
      <alignment horizontal="center" vertical="center" wrapText="1" shrinkToFit="1"/>
    </xf>
    <xf numFmtId="0" fontId="15" fillId="2" borderId="49" xfId="0" applyFont="1" applyFill="1" applyBorder="1" applyAlignment="1">
      <alignment horizontal="center" vertical="center" wrapText="1" shrinkToFit="1"/>
    </xf>
    <xf numFmtId="0" fontId="17" fillId="2" borderId="37" xfId="1" applyFont="1" applyFill="1" applyBorder="1" applyAlignment="1">
      <alignment horizontal="center" vertical="center" textRotation="255"/>
    </xf>
    <xf numFmtId="0" fontId="21" fillId="2" borderId="48" xfId="0" applyFont="1" applyFill="1" applyBorder="1" applyAlignment="1">
      <alignment horizontal="center" vertical="center" textRotation="255"/>
    </xf>
    <xf numFmtId="0" fontId="18" fillId="2" borderId="10" xfId="1" applyFont="1" applyFill="1" applyBorder="1" applyAlignment="1">
      <alignment horizontal="center" vertical="center" shrinkToFit="1"/>
    </xf>
    <xf numFmtId="0" fontId="22" fillId="2" borderId="19" xfId="0" applyFont="1" applyFill="1" applyBorder="1" applyAlignment="1">
      <alignment horizontal="center" vertical="center" shrinkToFit="1"/>
    </xf>
    <xf numFmtId="0" fontId="22" fillId="2" borderId="20" xfId="0" applyFont="1" applyFill="1" applyBorder="1" applyAlignment="1">
      <alignment horizontal="center" vertical="center"/>
    </xf>
    <xf numFmtId="176" fontId="10" fillId="2" borderId="31" xfId="2" applyNumberFormat="1" applyFont="1" applyFill="1" applyBorder="1" applyAlignment="1">
      <alignment horizontal="center" vertical="center" shrinkToFit="1"/>
    </xf>
    <xf numFmtId="176" fontId="10" fillId="2" borderId="32" xfId="2" applyNumberFormat="1" applyFont="1" applyFill="1" applyBorder="1" applyAlignment="1">
      <alignment horizontal="center" vertical="center" shrinkToFit="1"/>
    </xf>
    <xf numFmtId="0" fontId="11" fillId="2" borderId="18" xfId="2" applyFont="1" applyFill="1" applyBorder="1" applyAlignment="1">
      <alignment horizontal="center" vertical="center" shrinkToFit="1"/>
    </xf>
    <xf numFmtId="0" fontId="22" fillId="2" borderId="48" xfId="0" applyFont="1" applyFill="1" applyBorder="1" applyAlignment="1">
      <alignment horizontal="center" vertical="center" shrinkToFit="1"/>
    </xf>
    <xf numFmtId="0" fontId="15" fillId="2" borderId="19" xfId="3" applyFont="1" applyFill="1" applyBorder="1" applyAlignment="1">
      <alignment horizontal="center" vertical="center" wrapText="1" shrinkToFit="1"/>
    </xf>
    <xf numFmtId="0" fontId="15" fillId="2" borderId="49" xfId="3" applyFont="1" applyFill="1" applyBorder="1" applyAlignment="1">
      <alignment horizontal="center" vertical="center" wrapText="1" shrinkToFit="1"/>
    </xf>
    <xf numFmtId="0" fontId="20" fillId="2" borderId="18" xfId="1" applyFont="1" applyFill="1" applyBorder="1" applyAlignment="1">
      <alignment horizontal="center" vertical="center" textRotation="255"/>
    </xf>
    <xf numFmtId="0" fontId="22" fillId="2" borderId="48" xfId="0" applyFont="1" applyFill="1" applyBorder="1" applyAlignment="1">
      <alignment horizontal="center" vertical="center" textRotation="255"/>
    </xf>
    <xf numFmtId="176" fontId="10" fillId="2" borderId="24" xfId="2" applyNumberFormat="1" applyFont="1" applyFill="1" applyBorder="1" applyAlignment="1">
      <alignment horizontal="center" vertical="center" shrinkToFit="1"/>
    </xf>
    <xf numFmtId="176" fontId="10" fillId="2" borderId="9" xfId="2" applyNumberFormat="1" applyFont="1" applyFill="1" applyBorder="1" applyAlignment="1">
      <alignment horizontal="center" vertical="center" shrinkToFit="1"/>
    </xf>
    <xf numFmtId="0" fontId="15" fillId="2" borderId="18" xfId="2" applyFont="1" applyFill="1" applyBorder="1" applyAlignment="1">
      <alignment horizontal="center" vertical="center" shrinkToFit="1"/>
    </xf>
    <xf numFmtId="0" fontId="22" fillId="2" borderId="10" xfId="0" applyFont="1" applyFill="1" applyBorder="1" applyAlignment="1">
      <alignment horizontal="center" vertical="center" shrinkToFit="1"/>
    </xf>
    <xf numFmtId="0" fontId="15" fillId="2" borderId="18" xfId="3" applyFont="1" applyFill="1" applyBorder="1" applyAlignment="1">
      <alignment horizontal="center" vertical="center" wrapText="1" shrinkToFit="1"/>
    </xf>
    <xf numFmtId="0" fontId="15" fillId="2" borderId="11" xfId="3" applyFont="1" applyFill="1" applyBorder="1" applyAlignment="1">
      <alignment horizontal="center" vertical="center" wrapText="1" shrinkToFit="1"/>
    </xf>
    <xf numFmtId="0" fontId="22" fillId="2" borderId="10" xfId="0" applyFont="1" applyFill="1" applyBorder="1" applyAlignment="1">
      <alignment horizontal="center" vertical="center" textRotation="255"/>
    </xf>
    <xf numFmtId="177" fontId="19" fillId="2" borderId="47" xfId="1" applyNumberFormat="1" applyFont="1" applyFill="1" applyBorder="1" applyAlignment="1">
      <alignment horizontal="center" vertical="center" shrinkToFit="1"/>
    </xf>
    <xf numFmtId="176" fontId="23" fillId="2" borderId="24" xfId="2" applyNumberFormat="1" applyFont="1" applyFill="1" applyBorder="1" applyAlignment="1">
      <alignment horizontal="center" vertical="center" shrinkToFit="1"/>
    </xf>
    <xf numFmtId="176" fontId="23" fillId="2" borderId="9" xfId="2" applyNumberFormat="1" applyFont="1" applyFill="1" applyBorder="1" applyAlignment="1">
      <alignment horizontal="center" vertical="center" shrinkToFit="1"/>
    </xf>
    <xf numFmtId="0" fontId="15" fillId="2" borderId="25" xfId="2" applyFont="1" applyFill="1" applyBorder="1" applyAlignment="1">
      <alignment horizontal="center" vertical="center" shrinkToFit="1"/>
    </xf>
    <xf numFmtId="0" fontId="15" fillId="2" borderId="10" xfId="0" applyFont="1" applyFill="1" applyBorder="1" applyAlignment="1">
      <alignment horizontal="center" vertical="center" wrapText="1" shrinkToFit="1"/>
    </xf>
    <xf numFmtId="0" fontId="18" fillId="2" borderId="43" xfId="1" applyFont="1" applyFill="1" applyBorder="1" applyAlignment="1">
      <alignment horizontal="center" vertical="center" shrinkToFit="1"/>
    </xf>
    <xf numFmtId="0" fontId="18" fillId="2" borderId="44" xfId="1" applyFont="1" applyFill="1" applyBorder="1" applyAlignment="1">
      <alignment horizontal="center" vertical="center" shrinkToFit="1"/>
    </xf>
    <xf numFmtId="176" fontId="10" fillId="2" borderId="16" xfId="2" applyNumberFormat="1" applyFont="1" applyFill="1" applyBorder="1" applyAlignment="1">
      <alignment horizontal="center" vertical="center" shrinkToFit="1"/>
    </xf>
    <xf numFmtId="176" fontId="10" fillId="2" borderId="21" xfId="2" applyNumberFormat="1" applyFont="1" applyFill="1" applyBorder="1" applyAlignment="1">
      <alignment horizontal="center" vertical="center" shrinkToFit="1"/>
    </xf>
    <xf numFmtId="0" fontId="11" fillId="2" borderId="44" xfId="2" applyFont="1" applyFill="1" applyBorder="1" applyAlignment="1">
      <alignment horizontal="center" vertical="center" shrinkToFit="1"/>
    </xf>
    <xf numFmtId="0" fontId="15" fillId="2" borderId="10" xfId="3" applyFont="1" applyFill="1" applyBorder="1" applyAlignment="1">
      <alignment horizontal="center" vertical="center" wrapText="1" shrinkToFit="1"/>
    </xf>
    <xf numFmtId="0" fontId="20" fillId="2" borderId="25" xfId="1" applyFont="1" applyFill="1" applyBorder="1" applyAlignment="1">
      <alignment horizontal="center" vertical="center" textRotation="255"/>
    </xf>
    <xf numFmtId="0" fontId="18" fillId="2" borderId="33" xfId="1" applyFont="1" applyFill="1" applyBorder="1" applyAlignment="1">
      <alignment horizontal="center" vertical="center" shrinkToFit="1"/>
    </xf>
    <xf numFmtId="0" fontId="22" fillId="2" borderId="34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/>
    </xf>
    <xf numFmtId="0" fontId="11" fillId="2" borderId="11" xfId="2" applyFont="1" applyFill="1" applyBorder="1" applyAlignment="1">
      <alignment horizontal="center" vertical="center" shrinkToFit="1"/>
    </xf>
    <xf numFmtId="0" fontId="28" fillId="2" borderId="38" xfId="3" applyFont="1" applyFill="1" applyBorder="1" applyAlignment="1">
      <alignment horizontal="center" vertical="center" wrapText="1" shrinkToFit="1"/>
    </xf>
    <xf numFmtId="0" fontId="28" fillId="2" borderId="19" xfId="0" applyFont="1" applyFill="1" applyBorder="1" applyAlignment="1">
      <alignment horizontal="center" vertical="center" wrapText="1" shrinkToFit="1"/>
    </xf>
    <xf numFmtId="0" fontId="21" fillId="2" borderId="10" xfId="0" applyFont="1" applyFill="1" applyBorder="1" applyAlignment="1">
      <alignment horizontal="center" vertical="center" textRotation="255"/>
    </xf>
    <xf numFmtId="0" fontId="22" fillId="2" borderId="33" xfId="0" applyFont="1" applyFill="1" applyBorder="1" applyAlignment="1">
      <alignment horizontal="center" vertical="center" shrinkToFit="1"/>
    </xf>
    <xf numFmtId="0" fontId="15" fillId="2" borderId="33" xfId="3" applyFont="1" applyFill="1" applyBorder="1" applyAlignment="1">
      <alignment horizontal="center" vertical="center" wrapText="1" shrinkToFit="1"/>
    </xf>
    <xf numFmtId="0" fontId="22" fillId="2" borderId="33" xfId="0" applyFont="1" applyFill="1" applyBorder="1" applyAlignment="1">
      <alignment horizontal="center" vertical="center" textRotation="255"/>
    </xf>
    <xf numFmtId="0" fontId="15" fillId="2" borderId="42" xfId="3" applyFont="1" applyFill="1" applyBorder="1" applyAlignment="1">
      <alignment horizontal="center" vertical="center" wrapText="1" shrinkToFit="1"/>
    </xf>
    <xf numFmtId="0" fontId="15" fillId="2" borderId="29" xfId="3" applyFont="1" applyFill="1" applyBorder="1" applyAlignment="1">
      <alignment horizontal="center" vertical="center" wrapText="1" shrinkToFit="1"/>
    </xf>
    <xf numFmtId="0" fontId="18" fillId="2" borderId="11" xfId="1" applyFont="1" applyFill="1" applyBorder="1" applyAlignment="1">
      <alignment horizontal="center" vertical="center" shrinkToFit="1"/>
    </xf>
    <xf numFmtId="0" fontId="22" fillId="2" borderId="12" xfId="0" applyFont="1" applyFill="1" applyBorder="1" applyAlignment="1">
      <alignment horizontal="center" vertical="center" shrinkToFit="1"/>
    </xf>
    <xf numFmtId="0" fontId="22" fillId="2" borderId="15" xfId="0" applyFont="1" applyFill="1" applyBorder="1" applyAlignment="1">
      <alignment horizontal="center" vertical="center"/>
    </xf>
    <xf numFmtId="0" fontId="11" fillId="2" borderId="17" xfId="2" applyFont="1" applyFill="1" applyBorder="1" applyAlignment="1">
      <alignment horizontal="center" vertical="center" shrinkToFit="1"/>
    </xf>
    <xf numFmtId="0" fontId="11" fillId="2" borderId="14" xfId="2" applyFont="1" applyFill="1" applyBorder="1" applyAlignment="1">
      <alignment horizontal="center" vertical="center" shrinkToFit="1"/>
    </xf>
    <xf numFmtId="0" fontId="22" fillId="2" borderId="11" xfId="0" applyFont="1" applyFill="1" applyBorder="1" applyAlignment="1">
      <alignment horizontal="center" vertical="center" wrapText="1" shrinkToFit="1"/>
    </xf>
    <xf numFmtId="0" fontId="22" fillId="2" borderId="11" xfId="0" applyFont="1" applyFill="1" applyBorder="1" applyAlignment="1">
      <alignment horizontal="center" vertical="center" textRotation="255"/>
    </xf>
    <xf numFmtId="0" fontId="11" fillId="2" borderId="10" xfId="2" applyFont="1" applyFill="1" applyBorder="1" applyAlignment="1">
      <alignment horizontal="center" vertical="center" shrinkToFit="1"/>
    </xf>
    <xf numFmtId="0" fontId="17" fillId="3" borderId="37" xfId="1" applyFont="1" applyFill="1" applyBorder="1" applyAlignment="1">
      <alignment horizontal="center" vertical="center" textRotation="255"/>
    </xf>
    <xf numFmtId="0" fontId="21" fillId="3" borderId="10" xfId="0" applyFont="1" applyFill="1" applyBorder="1" applyAlignment="1">
      <alignment horizontal="center" vertical="center" textRotation="255"/>
    </xf>
    <xf numFmtId="0" fontId="15" fillId="2" borderId="26" xfId="3" applyFont="1" applyFill="1" applyBorder="1" applyAlignment="1">
      <alignment horizontal="center" vertical="center" wrapText="1" shrinkToFit="1"/>
    </xf>
    <xf numFmtId="0" fontId="15" fillId="2" borderId="19" xfId="0" applyFont="1" applyFill="1" applyBorder="1" applyAlignment="1">
      <alignment horizontal="center" vertical="center" wrapText="1" shrinkToFit="1"/>
    </xf>
    <xf numFmtId="0" fontId="22" fillId="2" borderId="11" xfId="0" applyFont="1" applyFill="1" applyBorder="1" applyAlignment="1">
      <alignment horizontal="center" vertical="center" shrinkToFit="1"/>
    </xf>
    <xf numFmtId="0" fontId="15" fillId="2" borderId="30" xfId="3" applyFont="1" applyFill="1" applyBorder="1" applyAlignment="1">
      <alignment horizontal="center" vertical="center" wrapText="1" shrinkToFit="1"/>
    </xf>
    <xf numFmtId="177" fontId="19" fillId="2" borderId="19" xfId="1" applyNumberFormat="1" applyFont="1" applyFill="1" applyBorder="1" applyAlignment="1">
      <alignment horizontal="center" vertical="center" shrinkToFit="1"/>
    </xf>
    <xf numFmtId="0" fontId="20" fillId="2" borderId="20" xfId="1" applyFont="1" applyFill="1" applyBorder="1" applyAlignment="1">
      <alignment horizontal="center" vertical="center"/>
    </xf>
    <xf numFmtId="0" fontId="15" fillId="2" borderId="10" xfId="2" applyFont="1" applyFill="1" applyBorder="1" applyAlignment="1">
      <alignment horizontal="center" vertical="center" shrinkToFit="1"/>
    </xf>
    <xf numFmtId="0" fontId="20" fillId="2" borderId="10" xfId="1" applyFont="1" applyFill="1" applyBorder="1" applyAlignment="1">
      <alignment horizontal="center" vertical="center" textRotation="255"/>
    </xf>
    <xf numFmtId="0" fontId="18" fillId="2" borderId="13" xfId="1" applyFont="1" applyFill="1" applyBorder="1" applyAlignment="1">
      <alignment horizontal="center" vertical="center" shrinkToFit="1"/>
    </xf>
    <xf numFmtId="0" fontId="18" fillId="2" borderId="14" xfId="1" applyFont="1" applyFill="1" applyBorder="1" applyAlignment="1">
      <alignment horizontal="center" vertical="center" shrinkToFit="1"/>
    </xf>
    <xf numFmtId="0" fontId="11" fillId="2" borderId="22" xfId="2" applyFont="1" applyFill="1" applyBorder="1" applyAlignment="1">
      <alignment horizontal="center" vertical="center" shrinkToFit="1"/>
    </xf>
    <xf numFmtId="0" fontId="15" fillId="2" borderId="12" xfId="0" applyFont="1" applyFill="1" applyBorder="1" applyAlignment="1">
      <alignment horizontal="center" vertical="center" wrapText="1" shrinkToFit="1"/>
    </xf>
    <xf numFmtId="0" fontId="17" fillId="2" borderId="38" xfId="1" applyFont="1" applyFill="1" applyBorder="1" applyAlignment="1">
      <alignment horizontal="center" vertical="center" textRotation="255" shrinkToFit="1"/>
    </xf>
    <xf numFmtId="0" fontId="21" fillId="2" borderId="12" xfId="0" applyFont="1" applyFill="1" applyBorder="1" applyAlignment="1">
      <alignment horizontal="center" vertical="center" textRotation="255" shrinkToFit="1"/>
    </xf>
    <xf numFmtId="0" fontId="15" fillId="2" borderId="34" xfId="0" applyFont="1" applyFill="1" applyBorder="1" applyAlignment="1">
      <alignment horizontal="center" vertical="center" wrapText="1" shrinkToFit="1"/>
    </xf>
    <xf numFmtId="176" fontId="23" fillId="2" borderId="28" xfId="2" applyNumberFormat="1" applyFont="1" applyFill="1" applyBorder="1" applyAlignment="1">
      <alignment horizontal="center" vertical="center" shrinkToFit="1"/>
    </xf>
    <xf numFmtId="0" fontId="15" fillId="2" borderId="11" xfId="0" applyFont="1" applyFill="1" applyBorder="1" applyAlignment="1">
      <alignment horizontal="center" vertical="center" wrapText="1" shrinkToFit="1"/>
    </xf>
    <xf numFmtId="0" fontId="18" fillId="2" borderId="7" xfId="1" applyFont="1" applyFill="1" applyBorder="1" applyAlignment="1">
      <alignment horizontal="center" vertical="center" shrinkToFit="1"/>
    </xf>
    <xf numFmtId="0" fontId="18" fillId="2" borderId="8" xfId="1" applyFont="1" applyFill="1" applyBorder="1" applyAlignment="1">
      <alignment horizontal="center" vertical="center" shrinkToFit="1"/>
    </xf>
    <xf numFmtId="177" fontId="19" fillId="2" borderId="6" xfId="1" applyNumberFormat="1" applyFont="1" applyFill="1" applyBorder="1" applyAlignment="1">
      <alignment horizontal="center" vertical="center" shrinkToFit="1"/>
    </xf>
    <xf numFmtId="0" fontId="20" fillId="2" borderId="5" xfId="1" applyFont="1" applyFill="1" applyBorder="1" applyAlignment="1">
      <alignment horizontal="center" vertical="center"/>
    </xf>
    <xf numFmtId="176" fontId="10" fillId="2" borderId="1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5" fillId="2" borderId="6" xfId="3" applyFont="1" applyFill="1" applyBorder="1" applyAlignment="1">
      <alignment horizontal="center" vertical="center" wrapText="1" shrinkToFit="1"/>
    </xf>
    <xf numFmtId="0" fontId="17" fillId="2" borderId="6" xfId="1" applyFont="1" applyFill="1" applyBorder="1" applyAlignment="1">
      <alignment horizontal="center" vertical="center" textRotation="255" shrinkToFit="1"/>
    </xf>
  </cellXfs>
  <cellStyles count="4">
    <cellStyle name="一般" xfId="0" builtinId="0"/>
    <cellStyle name="一般 2 2" xfId="2" xr:uid="{45625E49-4FDF-4149-A950-673DB372DACE}"/>
    <cellStyle name="一般 2 2 2" xfId="3" xr:uid="{4BE0E9E6-23C3-449D-BCFE-A1DFBA8BDA4D}"/>
    <cellStyle name="一般 2 2_102.4月各校_5月各校4.17(landy) 2 2 2" xfId="1" xr:uid="{C6611DC6-DC78-45E4-9A68-F847D9EAD7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868443</xdr:colOff>
      <xdr:row>0</xdr:row>
      <xdr:rowOff>165809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E0223C2-82AC-43B7-9B0B-F66C9E6CFA5C}"/>
            </a:ext>
          </a:extLst>
        </xdr:cNvPr>
        <xdr:cNvSpPr txBox="1"/>
      </xdr:nvSpPr>
      <xdr:spPr>
        <a:xfrm>
          <a:off x="1376443" y="165809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1</xdr:col>
      <xdr:colOff>199833</xdr:colOff>
      <xdr:row>0</xdr:row>
      <xdr:rowOff>192301</xdr:rowOff>
    </xdr:from>
    <xdr:to>
      <xdr:col>3</xdr:col>
      <xdr:colOff>306195</xdr:colOff>
      <xdr:row>0</xdr:row>
      <xdr:rowOff>804948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DCF70542-878A-4A9F-BD13-51E42D98D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50633" y="192301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619033</xdr:colOff>
      <xdr:row>0</xdr:row>
      <xdr:rowOff>133042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A70EEED-1A6E-49B6-B7B0-D5FADC943B3E}"/>
            </a:ext>
          </a:extLst>
        </xdr:cNvPr>
        <xdr:cNvSpPr txBox="1"/>
      </xdr:nvSpPr>
      <xdr:spPr>
        <a:xfrm>
          <a:off x="5146583" y="133042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6 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6</xdr:col>
      <xdr:colOff>599590</xdr:colOff>
      <xdr:row>48</xdr:row>
      <xdr:rowOff>124801</xdr:rowOff>
    </xdr:from>
    <xdr:to>
      <xdr:col>10</xdr:col>
      <xdr:colOff>99915</xdr:colOff>
      <xdr:row>51</xdr:row>
      <xdr:rowOff>314324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1CB00EB0-339D-468F-87CC-C6A4EAEBE305}"/>
            </a:ext>
          </a:extLst>
        </xdr:cNvPr>
        <xdr:cNvSpPr txBox="1"/>
      </xdr:nvSpPr>
      <xdr:spPr>
        <a:xfrm>
          <a:off x="5533540" y="11002351"/>
          <a:ext cx="2338775" cy="5990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021A2-20BE-4515-9EFF-93B5D991A26F}">
  <sheetPr>
    <tabColor rgb="FF00B0F0"/>
  </sheetPr>
  <dimension ref="A1:P84"/>
  <sheetViews>
    <sheetView tabSelected="1" view="pageBreakPreview" topLeftCell="A26" zoomScaleNormal="95" zoomScaleSheetLayoutView="100" workbookViewId="0">
      <selection activeCell="T3" sqref="T3"/>
    </sheetView>
  </sheetViews>
  <sheetFormatPr defaultColWidth="9" defaultRowHeight="21.5"/>
  <cols>
    <col min="1" max="1" width="0.7265625" style="1" customWidth="1"/>
    <col min="2" max="2" width="4.26953125" style="1" customWidth="1"/>
    <col min="3" max="3" width="2.26953125" style="1" customWidth="1"/>
    <col min="4" max="4" width="15.26953125" style="1" customWidth="1"/>
    <col min="5" max="5" width="22.6328125" style="1" customWidth="1"/>
    <col min="6" max="6" width="19.6328125" style="1" customWidth="1"/>
    <col min="7" max="7" width="18.453125" style="1" customWidth="1"/>
    <col min="8" max="8" width="3.7265625" style="1" customWidth="1"/>
    <col min="9" max="9" width="12.6328125" style="1" customWidth="1"/>
    <col min="10" max="10" width="2.36328125" style="1" customWidth="1"/>
    <col min="11" max="14" width="2.6328125" style="1" customWidth="1"/>
    <col min="15" max="15" width="3" style="1" customWidth="1"/>
    <col min="16" max="16" width="2.26953125" style="1" customWidth="1"/>
    <col min="17" max="17" width="0.7265625" style="1" customWidth="1"/>
    <col min="18" max="18" width="1.36328125" style="1" customWidth="1"/>
    <col min="19" max="16384" width="9" style="1"/>
  </cols>
  <sheetData>
    <row r="1" spans="1:16" ht="75" customHeight="1"/>
    <row r="2" spans="1:16" ht="3.75" customHeight="1" thickBot="1"/>
    <row r="3" spans="1:16" ht="31.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>
      <c r="B4" s="153">
        <v>45810</v>
      </c>
      <c r="C4" s="154" t="s">
        <v>14</v>
      </c>
      <c r="D4" s="12" t="s">
        <v>15</v>
      </c>
      <c r="E4" s="13" t="s">
        <v>16</v>
      </c>
      <c r="F4" s="12" t="s">
        <v>17</v>
      </c>
      <c r="G4" s="12" t="s">
        <v>18</v>
      </c>
      <c r="H4" s="155" t="s">
        <v>19</v>
      </c>
      <c r="I4" s="14" t="s">
        <v>20</v>
      </c>
      <c r="J4" s="156"/>
      <c r="K4" s="149">
        <v>6.4</v>
      </c>
      <c r="L4" s="149">
        <v>2.5</v>
      </c>
      <c r="M4" s="149">
        <v>2.2000000000000002</v>
      </c>
      <c r="N4" s="150">
        <v>2.5</v>
      </c>
      <c r="O4" s="151">
        <f>SUM(K4*70+L4*75+M4*25+N4*45)</f>
        <v>803</v>
      </c>
      <c r="P4" s="152" t="s">
        <v>21</v>
      </c>
    </row>
    <row r="5" spans="1:16" ht="10" customHeight="1">
      <c r="B5" s="92"/>
      <c r="C5" s="129"/>
      <c r="D5" s="16"/>
      <c r="E5" s="16" t="s">
        <v>22</v>
      </c>
      <c r="F5" s="16" t="s">
        <v>23</v>
      </c>
      <c r="G5" s="16" t="s">
        <v>24</v>
      </c>
      <c r="H5" s="143"/>
      <c r="I5" s="17" t="s">
        <v>25</v>
      </c>
      <c r="J5" s="145"/>
      <c r="K5" s="140"/>
      <c r="L5" s="140"/>
      <c r="M5" s="140"/>
      <c r="N5" s="141"/>
      <c r="O5" s="123"/>
      <c r="P5" s="124"/>
    </row>
    <row r="6" spans="1:16" ht="20.149999999999999" customHeight="1">
      <c r="B6" s="105">
        <v>45811</v>
      </c>
      <c r="C6" s="125" t="s">
        <v>26</v>
      </c>
      <c r="D6" s="18" t="s">
        <v>27</v>
      </c>
      <c r="E6" s="19" t="s">
        <v>28</v>
      </c>
      <c r="F6" s="19" t="s">
        <v>29</v>
      </c>
      <c r="G6" s="18" t="s">
        <v>30</v>
      </c>
      <c r="H6" s="95" t="s">
        <v>31</v>
      </c>
      <c r="I6" s="20" t="s">
        <v>32</v>
      </c>
      <c r="J6" s="89"/>
      <c r="K6" s="68">
        <v>6.8</v>
      </c>
      <c r="L6" s="80">
        <v>3</v>
      </c>
      <c r="M6" s="80">
        <v>2</v>
      </c>
      <c r="N6" s="80">
        <v>3</v>
      </c>
      <c r="O6" s="136">
        <f>SUM(K6*70+L6*75+M6*25+N6*45)</f>
        <v>886</v>
      </c>
      <c r="P6" s="137" t="s">
        <v>21</v>
      </c>
    </row>
    <row r="7" spans="1:16" ht="10" customHeight="1">
      <c r="B7" s="106"/>
      <c r="C7" s="142"/>
      <c r="D7" s="21" t="s">
        <v>33</v>
      </c>
      <c r="E7" s="22" t="s">
        <v>34</v>
      </c>
      <c r="F7" s="22" t="s">
        <v>35</v>
      </c>
      <c r="G7" s="23" t="s">
        <v>36</v>
      </c>
      <c r="H7" s="127"/>
      <c r="I7" s="17" t="s">
        <v>37</v>
      </c>
      <c r="J7" s="128"/>
      <c r="K7" s="122"/>
      <c r="L7" s="80"/>
      <c r="M7" s="80"/>
      <c r="N7" s="80"/>
      <c r="O7" s="81"/>
      <c r="P7" s="82"/>
    </row>
    <row r="8" spans="1:16" ht="20.149999999999999" customHeight="1">
      <c r="A8" s="24"/>
      <c r="B8" s="99">
        <v>45812</v>
      </c>
      <c r="C8" s="138" t="s">
        <v>38</v>
      </c>
      <c r="D8" s="25" t="s">
        <v>39</v>
      </c>
      <c r="E8" s="26" t="s">
        <v>40</v>
      </c>
      <c r="F8" s="27" t="s">
        <v>41</v>
      </c>
      <c r="G8" s="25" t="s">
        <v>42</v>
      </c>
      <c r="H8" s="108" t="s">
        <v>43</v>
      </c>
      <c r="I8" s="28" t="s">
        <v>44</v>
      </c>
      <c r="J8" s="139"/>
      <c r="K8" s="80">
        <v>6.4</v>
      </c>
      <c r="L8" s="68">
        <v>2.6</v>
      </c>
      <c r="M8" s="68">
        <v>2.2000000000000002</v>
      </c>
      <c r="N8" s="68">
        <v>2.6</v>
      </c>
      <c r="O8" s="70">
        <f>SUM(K8*70+L8*75+M8*25+N8*45)</f>
        <v>815</v>
      </c>
      <c r="P8" s="71" t="s">
        <v>21</v>
      </c>
    </row>
    <row r="9" spans="1:16" ht="10" customHeight="1">
      <c r="A9" s="24"/>
      <c r="B9" s="147"/>
      <c r="C9" s="134"/>
      <c r="D9" s="29" t="s">
        <v>45</v>
      </c>
      <c r="E9" s="16" t="s">
        <v>46</v>
      </c>
      <c r="F9" s="16" t="s">
        <v>47</v>
      </c>
      <c r="G9" s="16" t="s">
        <v>48</v>
      </c>
      <c r="H9" s="148"/>
      <c r="I9" s="30" t="s">
        <v>49</v>
      </c>
      <c r="J9" s="128"/>
      <c r="K9" s="122"/>
      <c r="L9" s="122"/>
      <c r="M9" s="122"/>
      <c r="N9" s="122"/>
      <c r="O9" s="123"/>
      <c r="P9" s="124"/>
    </row>
    <row r="10" spans="1:16" ht="20.149999999999999" customHeight="1">
      <c r="B10" s="92">
        <v>45813</v>
      </c>
      <c r="C10" s="138" t="s">
        <v>50</v>
      </c>
      <c r="D10" s="31" t="s">
        <v>51</v>
      </c>
      <c r="E10" s="19" t="s">
        <v>52</v>
      </c>
      <c r="F10" s="19" t="s">
        <v>53</v>
      </c>
      <c r="G10" s="18" t="s">
        <v>54</v>
      </c>
      <c r="H10" s="121" t="s">
        <v>55</v>
      </c>
      <c r="I10" s="32" t="s">
        <v>56</v>
      </c>
      <c r="J10" s="139"/>
      <c r="K10" s="80">
        <v>6.6</v>
      </c>
      <c r="L10" s="80">
        <v>3</v>
      </c>
      <c r="M10" s="80">
        <v>2.2000000000000002</v>
      </c>
      <c r="N10" s="80">
        <v>2.4</v>
      </c>
      <c r="O10" s="136">
        <f>SUM(K10*70+L10*75+M10*25+N10*45)</f>
        <v>850</v>
      </c>
      <c r="P10" s="137" t="s">
        <v>21</v>
      </c>
    </row>
    <row r="11" spans="1:16" ht="10" customHeight="1">
      <c r="B11" s="92"/>
      <c r="C11" s="134"/>
      <c r="D11" s="17" t="s">
        <v>57</v>
      </c>
      <c r="E11" s="16" t="s">
        <v>58</v>
      </c>
      <c r="F11" s="16" t="s">
        <v>59</v>
      </c>
      <c r="G11" s="16" t="s">
        <v>60</v>
      </c>
      <c r="H11" s="135"/>
      <c r="I11" s="17" t="s">
        <v>61</v>
      </c>
      <c r="J11" s="128"/>
      <c r="K11" s="122"/>
      <c r="L11" s="122"/>
      <c r="M11" s="122"/>
      <c r="N11" s="122"/>
      <c r="O11" s="123"/>
      <c r="P11" s="124"/>
    </row>
    <row r="12" spans="1:16" ht="20.149999999999999" customHeight="1">
      <c r="B12" s="83">
        <v>45814</v>
      </c>
      <c r="C12" s="129" t="s">
        <v>62</v>
      </c>
      <c r="D12" s="33" t="s">
        <v>15</v>
      </c>
      <c r="E12" s="26" t="s">
        <v>63</v>
      </c>
      <c r="F12" s="31" t="s">
        <v>64</v>
      </c>
      <c r="G12" s="31" t="s">
        <v>65</v>
      </c>
      <c r="H12" s="132" t="s">
        <v>31</v>
      </c>
      <c r="I12" s="34" t="s">
        <v>66</v>
      </c>
      <c r="J12" s="89"/>
      <c r="K12" s="68">
        <v>6.7</v>
      </c>
      <c r="L12" s="68">
        <v>2.5</v>
      </c>
      <c r="M12" s="68">
        <v>2.4</v>
      </c>
      <c r="N12" s="68">
        <v>2.7</v>
      </c>
      <c r="O12" s="70">
        <f>SUM(K12*70+L12*75+M12*25+N12*45)</f>
        <v>838</v>
      </c>
      <c r="P12" s="71" t="s">
        <v>21</v>
      </c>
    </row>
    <row r="13" spans="1:16" ht="10" customHeight="1" thickBot="1">
      <c r="B13" s="84"/>
      <c r="C13" s="117"/>
      <c r="D13" s="35"/>
      <c r="E13" s="36" t="s">
        <v>67</v>
      </c>
      <c r="F13" s="37" t="s">
        <v>68</v>
      </c>
      <c r="G13" s="37" t="s">
        <v>69</v>
      </c>
      <c r="H13" s="146"/>
      <c r="I13" s="37" t="s">
        <v>70</v>
      </c>
      <c r="J13" s="119"/>
      <c r="K13" s="110"/>
      <c r="L13" s="110"/>
      <c r="M13" s="110"/>
      <c r="N13" s="110"/>
      <c r="O13" s="111"/>
      <c r="P13" s="112"/>
    </row>
    <row r="14" spans="1:16" ht="22" thickTop="1">
      <c r="B14" s="72">
        <v>45817</v>
      </c>
      <c r="C14" s="74" t="s">
        <v>14</v>
      </c>
      <c r="D14" s="38" t="s">
        <v>71</v>
      </c>
      <c r="E14" s="39" t="s">
        <v>72</v>
      </c>
      <c r="F14" s="38" t="s">
        <v>73</v>
      </c>
      <c r="G14" s="38" t="s">
        <v>74</v>
      </c>
      <c r="H14" s="76" t="s">
        <v>19</v>
      </c>
      <c r="I14" s="40" t="s">
        <v>75</v>
      </c>
      <c r="J14" s="144"/>
      <c r="K14" s="60">
        <v>6.4</v>
      </c>
      <c r="L14" s="60">
        <v>2.5</v>
      </c>
      <c r="M14" s="60">
        <v>2.2000000000000002</v>
      </c>
      <c r="N14" s="62">
        <v>2.5</v>
      </c>
      <c r="O14" s="64">
        <f>SUM(K14*70+L14*75+M14*25+N14*45)</f>
        <v>803</v>
      </c>
      <c r="P14" s="66" t="s">
        <v>21</v>
      </c>
    </row>
    <row r="15" spans="1:16" ht="10" customHeight="1">
      <c r="B15" s="92"/>
      <c r="C15" s="129"/>
      <c r="D15" s="16" t="s">
        <v>76</v>
      </c>
      <c r="E15" s="16" t="s">
        <v>77</v>
      </c>
      <c r="F15" s="16" t="s">
        <v>78</v>
      </c>
      <c r="G15" s="16" t="s">
        <v>79</v>
      </c>
      <c r="H15" s="143"/>
      <c r="I15" s="17" t="s">
        <v>80</v>
      </c>
      <c r="J15" s="145"/>
      <c r="K15" s="140"/>
      <c r="L15" s="140"/>
      <c r="M15" s="140"/>
      <c r="N15" s="141"/>
      <c r="O15" s="123"/>
      <c r="P15" s="124"/>
    </row>
    <row r="16" spans="1:16" ht="20.149999999999999" customHeight="1">
      <c r="B16" s="105">
        <v>45818</v>
      </c>
      <c r="C16" s="125" t="s">
        <v>26</v>
      </c>
      <c r="D16" s="18" t="s">
        <v>15</v>
      </c>
      <c r="E16" s="19" t="s">
        <v>81</v>
      </c>
      <c r="F16" s="19" t="s">
        <v>82</v>
      </c>
      <c r="G16" s="18" t="s">
        <v>83</v>
      </c>
      <c r="H16" s="95" t="s">
        <v>31</v>
      </c>
      <c r="I16" s="28" t="s">
        <v>84</v>
      </c>
      <c r="J16" s="89"/>
      <c r="K16" s="68">
        <v>6.8</v>
      </c>
      <c r="L16" s="80">
        <v>3</v>
      </c>
      <c r="M16" s="80">
        <v>2</v>
      </c>
      <c r="N16" s="80">
        <v>3</v>
      </c>
      <c r="O16" s="136">
        <f>SUM(K16*70+L16*75+M16*25+N16*45)</f>
        <v>886</v>
      </c>
      <c r="P16" s="137" t="s">
        <v>21</v>
      </c>
    </row>
    <row r="17" spans="1:16" ht="10" customHeight="1">
      <c r="B17" s="106"/>
      <c r="C17" s="142"/>
      <c r="D17" s="21"/>
      <c r="E17" s="22" t="s">
        <v>85</v>
      </c>
      <c r="F17" s="22" t="s">
        <v>86</v>
      </c>
      <c r="G17" s="23" t="s">
        <v>87</v>
      </c>
      <c r="H17" s="127"/>
      <c r="I17" s="30" t="s">
        <v>88</v>
      </c>
      <c r="J17" s="128"/>
      <c r="K17" s="122"/>
      <c r="L17" s="80"/>
      <c r="M17" s="80"/>
      <c r="N17" s="80"/>
      <c r="O17" s="81"/>
      <c r="P17" s="82"/>
    </row>
    <row r="18" spans="1:16" ht="20.149999999999999" customHeight="1">
      <c r="A18" s="24"/>
      <c r="B18" s="99">
        <v>45819</v>
      </c>
      <c r="C18" s="138" t="s">
        <v>38</v>
      </c>
      <c r="D18" s="25" t="s">
        <v>89</v>
      </c>
      <c r="E18" s="26" t="s">
        <v>90</v>
      </c>
      <c r="F18" s="27" t="s">
        <v>91</v>
      </c>
      <c r="G18" s="25" t="s">
        <v>92</v>
      </c>
      <c r="H18" s="108" t="s">
        <v>43</v>
      </c>
      <c r="I18" s="20" t="s">
        <v>93</v>
      </c>
      <c r="J18" s="139"/>
      <c r="K18" s="80">
        <v>6.4</v>
      </c>
      <c r="L18" s="68">
        <v>2.6</v>
      </c>
      <c r="M18" s="68">
        <v>2.2000000000000002</v>
      </c>
      <c r="N18" s="68">
        <v>2.6</v>
      </c>
      <c r="O18" s="70">
        <f>SUM(K18*70+L18*75+M18*25+N18*45)</f>
        <v>815</v>
      </c>
      <c r="P18" s="71" t="s">
        <v>21</v>
      </c>
    </row>
    <row r="19" spans="1:16" ht="10" customHeight="1">
      <c r="A19" s="24"/>
      <c r="B19" s="100"/>
      <c r="C19" s="94"/>
      <c r="D19" s="41" t="s">
        <v>94</v>
      </c>
      <c r="E19" s="23" t="s">
        <v>95</v>
      </c>
      <c r="F19" s="23" t="s">
        <v>96</v>
      </c>
      <c r="G19" s="23" t="s">
        <v>97</v>
      </c>
      <c r="H19" s="102"/>
      <c r="I19" s="17" t="s">
        <v>98</v>
      </c>
      <c r="J19" s="97"/>
      <c r="K19" s="80"/>
      <c r="L19" s="80"/>
      <c r="M19" s="80"/>
      <c r="N19" s="80"/>
      <c r="O19" s="81"/>
      <c r="P19" s="82"/>
    </row>
    <row r="20" spans="1:16" ht="20.149999999999999" customHeight="1">
      <c r="B20" s="91">
        <v>45820</v>
      </c>
      <c r="C20" s="93" t="s">
        <v>50</v>
      </c>
      <c r="D20" s="42" t="s">
        <v>15</v>
      </c>
      <c r="E20" s="26" t="s">
        <v>99</v>
      </c>
      <c r="F20" s="27" t="s">
        <v>100</v>
      </c>
      <c r="G20" s="27" t="s">
        <v>101</v>
      </c>
      <c r="H20" s="120" t="s">
        <v>55</v>
      </c>
      <c r="I20" s="34" t="s">
        <v>102</v>
      </c>
      <c r="J20" s="89"/>
      <c r="K20" s="68">
        <v>6.6</v>
      </c>
      <c r="L20" s="68">
        <v>3</v>
      </c>
      <c r="M20" s="68">
        <v>2.2000000000000002</v>
      </c>
      <c r="N20" s="68">
        <v>2.4</v>
      </c>
      <c r="O20" s="70">
        <f>SUM(K20*70+L20*75+M20*25+N20*45)</f>
        <v>850</v>
      </c>
      <c r="P20" s="71" t="s">
        <v>21</v>
      </c>
    </row>
    <row r="21" spans="1:16" ht="10" customHeight="1">
      <c r="B21" s="92"/>
      <c r="C21" s="134"/>
      <c r="D21" s="17"/>
      <c r="E21" s="16" t="s">
        <v>34</v>
      </c>
      <c r="F21" s="16" t="s">
        <v>103</v>
      </c>
      <c r="G21" s="16" t="s">
        <v>104</v>
      </c>
      <c r="H21" s="135"/>
      <c r="I21" s="17" t="s">
        <v>105</v>
      </c>
      <c r="J21" s="128"/>
      <c r="K21" s="122"/>
      <c r="L21" s="122"/>
      <c r="M21" s="122"/>
      <c r="N21" s="122"/>
      <c r="O21" s="123"/>
      <c r="P21" s="124"/>
    </row>
    <row r="22" spans="1:16" ht="20.149999999999999" customHeight="1">
      <c r="B22" s="83">
        <v>45821</v>
      </c>
      <c r="C22" s="129" t="s">
        <v>62</v>
      </c>
      <c r="D22" s="33" t="s">
        <v>106</v>
      </c>
      <c r="E22" s="26" t="s">
        <v>107</v>
      </c>
      <c r="F22" s="25" t="s">
        <v>108</v>
      </c>
      <c r="G22" s="25" t="s">
        <v>109</v>
      </c>
      <c r="H22" s="132" t="s">
        <v>31</v>
      </c>
      <c r="I22" s="34" t="s">
        <v>110</v>
      </c>
      <c r="J22" s="89"/>
      <c r="K22" s="68">
        <v>6.7</v>
      </c>
      <c r="L22" s="68">
        <v>2.5</v>
      </c>
      <c r="M22" s="68">
        <v>2.4</v>
      </c>
      <c r="N22" s="68">
        <v>2.7</v>
      </c>
      <c r="O22" s="70">
        <f>SUM(K22*70+L22*75+M22*25+N22*45)</f>
        <v>838</v>
      </c>
      <c r="P22" s="71" t="s">
        <v>21</v>
      </c>
    </row>
    <row r="23" spans="1:16" ht="10" customHeight="1" thickBot="1">
      <c r="B23" s="84"/>
      <c r="C23" s="94"/>
      <c r="D23" s="41" t="s">
        <v>111</v>
      </c>
      <c r="E23" s="23" t="s">
        <v>22</v>
      </c>
      <c r="F23" s="23" t="s">
        <v>112</v>
      </c>
      <c r="G23" s="23" t="s">
        <v>113</v>
      </c>
      <c r="H23" s="133"/>
      <c r="I23" s="17" t="s">
        <v>114</v>
      </c>
      <c r="J23" s="97"/>
      <c r="K23" s="80"/>
      <c r="L23" s="80"/>
      <c r="M23" s="80"/>
      <c r="N23" s="80"/>
      <c r="O23" s="81"/>
      <c r="P23" s="82"/>
    </row>
    <row r="24" spans="1:16" ht="18" customHeight="1" thickTop="1">
      <c r="B24" s="72">
        <v>45824</v>
      </c>
      <c r="C24" s="74" t="s">
        <v>14</v>
      </c>
      <c r="D24" s="38" t="s">
        <v>15</v>
      </c>
      <c r="E24" s="43" t="s">
        <v>115</v>
      </c>
      <c r="F24" s="38" t="s">
        <v>116</v>
      </c>
      <c r="G24" s="38" t="s">
        <v>117</v>
      </c>
      <c r="H24" s="114" t="s">
        <v>19</v>
      </c>
      <c r="I24" s="40" t="s">
        <v>118</v>
      </c>
      <c r="J24" s="130" t="s">
        <v>119</v>
      </c>
      <c r="K24" s="60">
        <v>6.5</v>
      </c>
      <c r="L24" s="60">
        <v>2.4</v>
      </c>
      <c r="M24" s="60">
        <v>2.4</v>
      </c>
      <c r="N24" s="62">
        <v>2.6</v>
      </c>
      <c r="O24" s="64">
        <f>SUM(K24*70+L24*75+M24*25+N24*45)+75</f>
        <v>887</v>
      </c>
      <c r="P24" s="66" t="s">
        <v>21</v>
      </c>
    </row>
    <row r="25" spans="1:16" ht="10" customHeight="1">
      <c r="B25" s="92"/>
      <c r="C25" s="129"/>
      <c r="D25" s="16"/>
      <c r="E25" s="17" t="s">
        <v>120</v>
      </c>
      <c r="F25" s="23" t="s">
        <v>121</v>
      </c>
      <c r="G25" s="23" t="s">
        <v>122</v>
      </c>
      <c r="H25" s="115"/>
      <c r="I25" s="15" t="s">
        <v>123</v>
      </c>
      <c r="J25" s="131"/>
      <c r="K25" s="103"/>
      <c r="L25" s="103"/>
      <c r="M25" s="103"/>
      <c r="N25" s="104"/>
      <c r="O25" s="81"/>
      <c r="P25" s="82"/>
    </row>
    <row r="26" spans="1:16" ht="20.149999999999999" customHeight="1">
      <c r="B26" s="105">
        <v>45825</v>
      </c>
      <c r="C26" s="125" t="s">
        <v>26</v>
      </c>
      <c r="D26" s="25" t="s">
        <v>124</v>
      </c>
      <c r="E26" s="26" t="s">
        <v>125</v>
      </c>
      <c r="F26" s="26" t="s">
        <v>126</v>
      </c>
      <c r="G26" s="25" t="s">
        <v>127</v>
      </c>
      <c r="H26" s="95" t="s">
        <v>31</v>
      </c>
      <c r="I26" s="20" t="s">
        <v>128</v>
      </c>
      <c r="J26" s="89"/>
      <c r="K26" s="68">
        <v>6.8</v>
      </c>
      <c r="L26" s="68">
        <v>3</v>
      </c>
      <c r="M26" s="68">
        <v>2</v>
      </c>
      <c r="N26" s="68">
        <v>3</v>
      </c>
      <c r="O26" s="70">
        <f>SUM(K26*70+L26*75+M26*25+N26*45)</f>
        <v>886</v>
      </c>
      <c r="P26" s="71" t="s">
        <v>21</v>
      </c>
    </row>
    <row r="27" spans="1:16" ht="10" customHeight="1">
      <c r="B27" s="106"/>
      <c r="C27" s="126"/>
      <c r="D27" s="29" t="s">
        <v>129</v>
      </c>
      <c r="E27" s="16" t="s">
        <v>130</v>
      </c>
      <c r="F27" s="16" t="s">
        <v>22</v>
      </c>
      <c r="G27" s="16" t="s">
        <v>131</v>
      </c>
      <c r="H27" s="127"/>
      <c r="I27" s="15" t="s">
        <v>132</v>
      </c>
      <c r="J27" s="128"/>
      <c r="K27" s="122"/>
      <c r="L27" s="122"/>
      <c r="M27" s="122"/>
      <c r="N27" s="122"/>
      <c r="O27" s="123"/>
      <c r="P27" s="124"/>
    </row>
    <row r="28" spans="1:16" ht="20.149999999999999" customHeight="1">
      <c r="A28" s="24"/>
      <c r="B28" s="99">
        <v>45826</v>
      </c>
      <c r="C28" s="93" t="s">
        <v>38</v>
      </c>
      <c r="D28" s="25" t="s">
        <v>133</v>
      </c>
      <c r="E28" s="26" t="s">
        <v>53</v>
      </c>
      <c r="F28" s="25" t="s">
        <v>134</v>
      </c>
      <c r="G28" s="25" t="s">
        <v>135</v>
      </c>
      <c r="H28" s="95" t="s">
        <v>43</v>
      </c>
      <c r="I28" s="44" t="s">
        <v>136</v>
      </c>
      <c r="J28" s="89"/>
      <c r="K28" s="68">
        <v>6.8</v>
      </c>
      <c r="L28" s="68">
        <v>2.4</v>
      </c>
      <c r="M28" s="68">
        <v>2.2000000000000002</v>
      </c>
      <c r="N28" s="68">
        <v>2.8</v>
      </c>
      <c r="O28" s="70">
        <f>SUM(K28*70+L28*75+M28*25+N28*45)</f>
        <v>837</v>
      </c>
      <c r="P28" s="71" t="s">
        <v>21</v>
      </c>
    </row>
    <row r="29" spans="1:16" ht="10" customHeight="1">
      <c r="A29" s="24"/>
      <c r="B29" s="100"/>
      <c r="C29" s="94"/>
      <c r="D29" s="41" t="s">
        <v>137</v>
      </c>
      <c r="E29" s="23" t="s">
        <v>59</v>
      </c>
      <c r="F29" s="23" t="s">
        <v>138</v>
      </c>
      <c r="G29" s="23" t="s">
        <v>139</v>
      </c>
      <c r="H29" s="102"/>
      <c r="I29" s="23" t="s">
        <v>140</v>
      </c>
      <c r="J29" s="97"/>
      <c r="K29" s="80"/>
      <c r="L29" s="80"/>
      <c r="M29" s="80"/>
      <c r="N29" s="80"/>
      <c r="O29" s="81"/>
      <c r="P29" s="82"/>
    </row>
    <row r="30" spans="1:16" ht="20.149999999999999" customHeight="1">
      <c r="B30" s="91">
        <v>45827</v>
      </c>
      <c r="C30" s="93" t="s">
        <v>50</v>
      </c>
      <c r="D30" s="33" t="s">
        <v>15</v>
      </c>
      <c r="E30" s="26" t="s">
        <v>141</v>
      </c>
      <c r="F30" s="26" t="s">
        <v>142</v>
      </c>
      <c r="G30" s="25" t="s">
        <v>143</v>
      </c>
      <c r="H30" s="120" t="s">
        <v>55</v>
      </c>
      <c r="I30" s="34" t="s">
        <v>144</v>
      </c>
      <c r="J30" s="89"/>
      <c r="K30" s="68">
        <v>6.4</v>
      </c>
      <c r="L30" s="68">
        <v>3</v>
      </c>
      <c r="M30" s="68">
        <v>2</v>
      </c>
      <c r="N30" s="68">
        <v>2.6</v>
      </c>
      <c r="O30" s="70">
        <f>SUM(K30*70+L30*75+M30*25+N30*45)</f>
        <v>840</v>
      </c>
      <c r="P30" s="71" t="s">
        <v>21</v>
      </c>
    </row>
    <row r="31" spans="1:16" ht="10" customHeight="1">
      <c r="B31" s="92"/>
      <c r="C31" s="94"/>
      <c r="D31" s="45"/>
      <c r="E31" s="16" t="s">
        <v>145</v>
      </c>
      <c r="F31" s="23" t="s">
        <v>146</v>
      </c>
      <c r="G31" s="23" t="s">
        <v>147</v>
      </c>
      <c r="H31" s="121"/>
      <c r="I31" s="17" t="s">
        <v>148</v>
      </c>
      <c r="J31" s="97"/>
      <c r="K31" s="80"/>
      <c r="L31" s="80"/>
      <c r="M31" s="80"/>
      <c r="N31" s="80"/>
      <c r="O31" s="81"/>
      <c r="P31" s="82"/>
    </row>
    <row r="32" spans="1:16" ht="20.149999999999999" customHeight="1">
      <c r="B32" s="83">
        <v>45828</v>
      </c>
      <c r="C32" s="85" t="s">
        <v>62</v>
      </c>
      <c r="D32" s="46" t="s">
        <v>149</v>
      </c>
      <c r="E32" s="26" t="s">
        <v>150</v>
      </c>
      <c r="F32" s="46" t="s">
        <v>151</v>
      </c>
      <c r="G32" s="25" t="s">
        <v>152</v>
      </c>
      <c r="H32" s="95" t="s">
        <v>55</v>
      </c>
      <c r="I32" s="47" t="s">
        <v>153</v>
      </c>
      <c r="J32" s="89"/>
      <c r="K32" s="68">
        <v>6.4</v>
      </c>
      <c r="L32" s="68">
        <v>2.5</v>
      </c>
      <c r="M32" s="68">
        <v>2.2000000000000002</v>
      </c>
      <c r="N32" s="68">
        <v>2.6</v>
      </c>
      <c r="O32" s="70">
        <f>SUM(K32*70+L32*75+M32*25+N32*45)</f>
        <v>807.5</v>
      </c>
      <c r="P32" s="71" t="s">
        <v>21</v>
      </c>
    </row>
    <row r="33" spans="1:16" ht="10" customHeight="1" thickBot="1">
      <c r="B33" s="84"/>
      <c r="C33" s="117"/>
      <c r="D33" s="37" t="s">
        <v>154</v>
      </c>
      <c r="E33" s="48" t="s">
        <v>155</v>
      </c>
      <c r="F33" s="37" t="s">
        <v>156</v>
      </c>
      <c r="G33" s="48" t="s">
        <v>157</v>
      </c>
      <c r="H33" s="118"/>
      <c r="I33" s="49" t="s">
        <v>158</v>
      </c>
      <c r="J33" s="119"/>
      <c r="K33" s="110"/>
      <c r="L33" s="110"/>
      <c r="M33" s="110"/>
      <c r="N33" s="110"/>
      <c r="O33" s="111"/>
      <c r="P33" s="112"/>
    </row>
    <row r="34" spans="1:16" ht="20.149999999999999" customHeight="1" thickTop="1">
      <c r="B34" s="72">
        <v>45831</v>
      </c>
      <c r="C34" s="74" t="s">
        <v>14</v>
      </c>
      <c r="D34" s="38" t="s">
        <v>71</v>
      </c>
      <c r="E34" s="39" t="s">
        <v>159</v>
      </c>
      <c r="F34" s="38" t="s">
        <v>160</v>
      </c>
      <c r="G34" s="38" t="s">
        <v>161</v>
      </c>
      <c r="H34" s="114" t="s">
        <v>19</v>
      </c>
      <c r="I34" s="40" t="s">
        <v>162</v>
      </c>
      <c r="J34" s="78"/>
      <c r="K34" s="60">
        <v>6.5</v>
      </c>
      <c r="L34" s="60">
        <v>2.4</v>
      </c>
      <c r="M34" s="60">
        <v>2.4</v>
      </c>
      <c r="N34" s="62">
        <v>2.6</v>
      </c>
      <c r="O34" s="64">
        <f>SUM(K34*70+L34*75+M34*25+N34*45)+75</f>
        <v>887</v>
      </c>
      <c r="P34" s="66" t="s">
        <v>21</v>
      </c>
    </row>
    <row r="35" spans="1:16" ht="10" customHeight="1">
      <c r="B35" s="92"/>
      <c r="C35" s="113"/>
      <c r="D35" s="16" t="s">
        <v>76</v>
      </c>
      <c r="E35" s="16" t="s">
        <v>163</v>
      </c>
      <c r="F35" s="23" t="s">
        <v>164</v>
      </c>
      <c r="G35" s="23" t="s">
        <v>165</v>
      </c>
      <c r="H35" s="115"/>
      <c r="I35" s="15" t="s">
        <v>166</v>
      </c>
      <c r="J35" s="116"/>
      <c r="K35" s="103"/>
      <c r="L35" s="103"/>
      <c r="M35" s="103"/>
      <c r="N35" s="104"/>
      <c r="O35" s="81"/>
      <c r="P35" s="82"/>
    </row>
    <row r="36" spans="1:16" ht="20.149999999999999" customHeight="1">
      <c r="B36" s="105">
        <v>45832</v>
      </c>
      <c r="C36" s="107" t="s">
        <v>26</v>
      </c>
      <c r="D36" s="33" t="s">
        <v>15</v>
      </c>
      <c r="E36" s="26" t="s">
        <v>167</v>
      </c>
      <c r="F36" s="26" t="s">
        <v>168</v>
      </c>
      <c r="G36" s="25" t="s">
        <v>169</v>
      </c>
      <c r="H36" s="95" t="s">
        <v>31</v>
      </c>
      <c r="I36" s="50" t="s">
        <v>170</v>
      </c>
      <c r="J36" s="109"/>
      <c r="K36" s="68">
        <v>6.4</v>
      </c>
      <c r="L36" s="68">
        <v>3</v>
      </c>
      <c r="M36" s="68">
        <v>2</v>
      </c>
      <c r="N36" s="68">
        <v>2.6</v>
      </c>
      <c r="O36" s="98">
        <f>SUM(K36*70+L36*75+M36*25+N36*45)</f>
        <v>840</v>
      </c>
      <c r="P36" s="71" t="s">
        <v>21</v>
      </c>
    </row>
    <row r="37" spans="1:16" ht="10" customHeight="1">
      <c r="B37" s="106"/>
      <c r="C37" s="107"/>
      <c r="D37" s="41"/>
      <c r="E37" s="23" t="s">
        <v>171</v>
      </c>
      <c r="F37" s="16" t="s">
        <v>145</v>
      </c>
      <c r="G37" s="16" t="s">
        <v>172</v>
      </c>
      <c r="H37" s="108"/>
      <c r="I37" s="15" t="s">
        <v>173</v>
      </c>
      <c r="J37" s="97"/>
      <c r="K37" s="80"/>
      <c r="L37" s="80"/>
      <c r="M37" s="80"/>
      <c r="N37" s="80"/>
      <c r="O37" s="81"/>
      <c r="P37" s="82"/>
    </row>
    <row r="38" spans="1:16" ht="20.149999999999999" customHeight="1">
      <c r="A38" s="24"/>
      <c r="B38" s="99">
        <v>45833</v>
      </c>
      <c r="C38" s="101" t="s">
        <v>38</v>
      </c>
      <c r="D38" s="25" t="s">
        <v>174</v>
      </c>
      <c r="E38" s="26" t="s">
        <v>175</v>
      </c>
      <c r="F38" s="25" t="s">
        <v>176</v>
      </c>
      <c r="G38" s="27" t="s">
        <v>177</v>
      </c>
      <c r="H38" s="95" t="s">
        <v>43</v>
      </c>
      <c r="I38" s="50" t="s">
        <v>178</v>
      </c>
      <c r="J38" s="89"/>
      <c r="K38" s="68">
        <v>6.8</v>
      </c>
      <c r="L38" s="68">
        <v>2.5</v>
      </c>
      <c r="M38" s="68">
        <v>2</v>
      </c>
      <c r="N38" s="68">
        <v>2.8</v>
      </c>
      <c r="O38" s="70">
        <f>SUM(K38*70+L38*75+M38*25+N38*45)</f>
        <v>839.5</v>
      </c>
      <c r="P38" s="71" t="s">
        <v>21</v>
      </c>
    </row>
    <row r="39" spans="1:16" ht="10" customHeight="1">
      <c r="A39" s="24"/>
      <c r="B39" s="100"/>
      <c r="C39" s="94"/>
      <c r="D39" s="41" t="s">
        <v>179</v>
      </c>
      <c r="E39" s="23" t="s">
        <v>67</v>
      </c>
      <c r="F39" s="23" t="s">
        <v>180</v>
      </c>
      <c r="G39" s="23" t="s">
        <v>181</v>
      </c>
      <c r="H39" s="102"/>
      <c r="I39" s="15" t="s">
        <v>182</v>
      </c>
      <c r="J39" s="97"/>
      <c r="K39" s="80"/>
      <c r="L39" s="80"/>
      <c r="M39" s="80"/>
      <c r="N39" s="80"/>
      <c r="O39" s="81"/>
      <c r="P39" s="82"/>
    </row>
    <row r="40" spans="1:16" ht="20.149999999999999" customHeight="1">
      <c r="B40" s="91">
        <v>45834</v>
      </c>
      <c r="C40" s="93" t="s">
        <v>50</v>
      </c>
      <c r="D40" s="46" t="s">
        <v>15</v>
      </c>
      <c r="E40" s="26" t="s">
        <v>183</v>
      </c>
      <c r="F40" s="51" t="s">
        <v>184</v>
      </c>
      <c r="G40" s="25" t="s">
        <v>185</v>
      </c>
      <c r="H40" s="95" t="s">
        <v>55</v>
      </c>
      <c r="I40" s="47" t="s">
        <v>186</v>
      </c>
      <c r="J40" s="89"/>
      <c r="K40" s="68">
        <v>6.6</v>
      </c>
      <c r="L40" s="68">
        <v>3</v>
      </c>
      <c r="M40" s="68">
        <v>2</v>
      </c>
      <c r="N40" s="68">
        <v>2.8</v>
      </c>
      <c r="O40" s="70">
        <f>SUM(K40*70+L40*75+M40*25+N40*45)</f>
        <v>863</v>
      </c>
      <c r="P40" s="71" t="s">
        <v>21</v>
      </c>
    </row>
    <row r="41" spans="1:16" ht="10" customHeight="1">
      <c r="B41" s="92"/>
      <c r="C41" s="94"/>
      <c r="D41" s="17"/>
      <c r="E41" s="23" t="s">
        <v>187</v>
      </c>
      <c r="F41" s="16" t="s">
        <v>188</v>
      </c>
      <c r="G41" s="16" t="s">
        <v>189</v>
      </c>
      <c r="H41" s="96"/>
      <c r="I41" s="30" t="s">
        <v>190</v>
      </c>
      <c r="J41" s="97"/>
      <c r="K41" s="80"/>
      <c r="L41" s="80"/>
      <c r="M41" s="80"/>
      <c r="N41" s="80"/>
      <c r="O41" s="81"/>
      <c r="P41" s="82"/>
    </row>
    <row r="42" spans="1:16" ht="20.149999999999999" customHeight="1">
      <c r="B42" s="83">
        <v>45835</v>
      </c>
      <c r="C42" s="85" t="s">
        <v>62</v>
      </c>
      <c r="D42" s="46" t="s">
        <v>191</v>
      </c>
      <c r="E42" s="52" t="s">
        <v>192</v>
      </c>
      <c r="F42" s="25" t="s">
        <v>193</v>
      </c>
      <c r="G42" s="25" t="s">
        <v>194</v>
      </c>
      <c r="H42" s="87" t="s">
        <v>55</v>
      </c>
      <c r="I42" s="34" t="s">
        <v>195</v>
      </c>
      <c r="J42" s="89"/>
      <c r="K42" s="68">
        <v>0.5</v>
      </c>
      <c r="L42" s="68">
        <v>2.6</v>
      </c>
      <c r="M42" s="68">
        <v>2.2000000000000002</v>
      </c>
      <c r="N42" s="68">
        <v>2.6</v>
      </c>
      <c r="O42" s="70">
        <f>SUM(K42*70+L42*75+M42*25+N42*45)</f>
        <v>402</v>
      </c>
      <c r="P42" s="71" t="s">
        <v>21</v>
      </c>
    </row>
    <row r="43" spans="1:16" ht="10" customHeight="1" thickBot="1">
      <c r="B43" s="84"/>
      <c r="C43" s="86"/>
      <c r="D43" s="53" t="s">
        <v>196</v>
      </c>
      <c r="E43" s="54" t="s">
        <v>145</v>
      </c>
      <c r="F43" s="54" t="s">
        <v>197</v>
      </c>
      <c r="G43" s="54" t="s">
        <v>198</v>
      </c>
      <c r="H43" s="88"/>
      <c r="I43" s="15" t="s">
        <v>199</v>
      </c>
      <c r="J43" s="90"/>
      <c r="K43" s="69"/>
      <c r="L43" s="69"/>
      <c r="M43" s="69"/>
      <c r="N43" s="69"/>
      <c r="O43" s="65"/>
      <c r="P43" s="67"/>
    </row>
    <row r="44" spans="1:16" ht="20.149999999999999" customHeight="1" thickTop="1">
      <c r="B44" s="72">
        <v>45838</v>
      </c>
      <c r="C44" s="74" t="s">
        <v>14</v>
      </c>
      <c r="D44" s="38" t="s">
        <v>15</v>
      </c>
      <c r="E44" s="39" t="s">
        <v>200</v>
      </c>
      <c r="F44" s="38" t="s">
        <v>201</v>
      </c>
      <c r="G44" s="38" t="s">
        <v>202</v>
      </c>
      <c r="H44" s="76" t="s">
        <v>19</v>
      </c>
      <c r="I44" s="40" t="s">
        <v>203</v>
      </c>
      <c r="J44" s="78"/>
      <c r="K44" s="60">
        <v>6.5</v>
      </c>
      <c r="L44" s="60">
        <v>2.4</v>
      </c>
      <c r="M44" s="60">
        <v>2.4</v>
      </c>
      <c r="N44" s="62">
        <v>2.6</v>
      </c>
      <c r="O44" s="64">
        <f>SUM(K44*70+L44*75+M44*25+N44*45)+75</f>
        <v>887</v>
      </c>
      <c r="P44" s="66" t="s">
        <v>21</v>
      </c>
    </row>
    <row r="45" spans="1:16" ht="10" customHeight="1" thickBot="1">
      <c r="B45" s="73"/>
      <c r="C45" s="75"/>
      <c r="D45" s="54"/>
      <c r="E45" s="54" t="s">
        <v>204</v>
      </c>
      <c r="F45" s="54" t="s">
        <v>205</v>
      </c>
      <c r="G45" s="54" t="s">
        <v>206</v>
      </c>
      <c r="H45" s="77"/>
      <c r="I45" s="53" t="s">
        <v>207</v>
      </c>
      <c r="J45" s="79"/>
      <c r="K45" s="61"/>
      <c r="L45" s="61"/>
      <c r="M45" s="61"/>
      <c r="N45" s="63"/>
      <c r="O45" s="65"/>
      <c r="P45" s="67"/>
    </row>
    <row r="46" spans="1:16" ht="14.25" customHeight="1">
      <c r="B46" s="55" t="s">
        <v>208</v>
      </c>
      <c r="C46" s="56"/>
      <c r="H46"/>
    </row>
    <row r="47" spans="1:16" ht="26.25" customHeight="1">
      <c r="B47" s="57" t="s">
        <v>209</v>
      </c>
      <c r="C47" s="56"/>
    </row>
    <row r="48" spans="1:16" ht="21.75" customHeight="1">
      <c r="B48" s="58" t="s">
        <v>210</v>
      </c>
      <c r="C48" s="56"/>
    </row>
    <row r="49" spans="2:4" ht="15.75" customHeight="1">
      <c r="B49" s="58" t="s">
        <v>211</v>
      </c>
      <c r="C49" s="56"/>
    </row>
    <row r="50" spans="2:4" ht="16.5" customHeight="1"/>
    <row r="51" spans="2:4" ht="9.75" hidden="1" customHeight="1">
      <c r="D51" s="59"/>
    </row>
    <row r="52" spans="2:4" ht="28.5" customHeight="1"/>
    <row r="53" spans="2:4" ht="17.149999999999999" customHeight="1"/>
    <row r="54" spans="2:4" ht="10.15" customHeight="1"/>
    <row r="55" spans="2:4" ht="15" customHeight="1"/>
    <row r="56" spans="2:4" ht="10.15" customHeight="1"/>
    <row r="57" spans="2:4" ht="17.149999999999999" customHeight="1"/>
    <row r="58" spans="2:4" ht="10.15" customHeight="1"/>
    <row r="59" spans="2:4" ht="17.149999999999999" customHeight="1"/>
    <row r="60" spans="2:4" ht="10.15" customHeight="1"/>
    <row r="61" spans="2:4" ht="17.649999999999999" customHeight="1"/>
    <row r="62" spans="2:4" ht="10.15" customHeight="1"/>
    <row r="63" spans="2:4" ht="17.149999999999999" customHeight="1"/>
    <row r="64" spans="2:4" ht="10.15" customHeight="1"/>
    <row r="65" ht="20.149999999999999" customHeight="1"/>
    <row r="66" ht="10.15" customHeight="1"/>
    <row r="67" ht="12" customHeight="1"/>
    <row r="68" ht="10.15" customHeight="1"/>
    <row r="69" ht="15" customHeight="1"/>
    <row r="70" ht="7.5" customHeight="1"/>
    <row r="71" ht="18" customHeight="1"/>
    <row r="72" ht="8.15" customHeight="1"/>
    <row r="73" ht="17.649999999999999" customHeight="1"/>
    <row r="74" ht="8.15" customHeight="1"/>
    <row r="75" ht="20.149999999999999" customHeight="1"/>
    <row r="76" ht="10.15" customHeight="1"/>
    <row r="77" ht="18" customHeight="1"/>
    <row r="78" ht="7.5" customHeight="1"/>
    <row r="79" ht="13.5" customHeight="1"/>
    <row r="80" ht="10.15" customHeight="1"/>
    <row r="81" ht="10.5" customHeight="1"/>
    <row r="82" ht="10.5" customHeight="1"/>
    <row r="83" ht="15" customHeight="1"/>
    <row r="84" ht="15" customHeight="1"/>
  </sheetData>
  <mergeCells count="210"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40:P41"/>
    <mergeCell ref="B42:B43"/>
    <mergeCell ref="C42:C43"/>
    <mergeCell ref="H42:H43"/>
    <mergeCell ref="J42:J43"/>
    <mergeCell ref="K42:K43"/>
    <mergeCell ref="L42:L43"/>
    <mergeCell ref="M44:M45"/>
    <mergeCell ref="N44:N45"/>
    <mergeCell ref="O44:O45"/>
    <mergeCell ref="P44:P45"/>
    <mergeCell ref="M42:M43"/>
    <mergeCell ref="N42:N43"/>
    <mergeCell ref="O42:O43"/>
    <mergeCell ref="P42:P43"/>
    <mergeCell ref="B44:B45"/>
    <mergeCell ref="C44:C45"/>
    <mergeCell ref="H44:H45"/>
    <mergeCell ref="J44:J45"/>
    <mergeCell ref="K44:K45"/>
    <mergeCell ref="L44:L45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自強114.6</vt:lpstr>
      <vt:lpstr>自強114.6!Print_Area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lusy lee</cp:lastModifiedBy>
  <dcterms:created xsi:type="dcterms:W3CDTF">2025-05-08T23:56:09Z</dcterms:created>
  <dcterms:modified xsi:type="dcterms:W3CDTF">2025-05-11T13:23:30Z</dcterms:modified>
</cp:coreProperties>
</file>