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J:\菜單互評\114年2月份菜單(0115寄)要60份\網路公告菜單\"/>
    </mc:Choice>
  </mc:AlternateContent>
  <xr:revisionPtr revIDLastSave="0" documentId="13_ncr:1_{BEA6D4E5-D387-4950-B522-4298381C7715}" xr6:coauthVersionLast="47" xr6:coauthVersionMax="47" xr10:uidLastSave="{00000000-0000-0000-0000-000000000000}"/>
  <bookViews>
    <workbookView xWindow="-120" yWindow="-120" windowWidth="21840" windowHeight="13140" xr2:uid="{0E19FFD7-CB9F-4FDB-8A76-FF334B101C98}"/>
  </bookViews>
  <sheets>
    <sheet name="自強114.2 " sheetId="1" r:id="rId1"/>
  </sheets>
  <definedNames>
    <definedName name="_xlnm.Print_Area" localSheetId="0">'自強114.2 '!$A$1:$Q$44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8" i="1" l="1"/>
  <c r="O26" i="1"/>
  <c r="O24" i="1"/>
  <c r="O22" i="1"/>
  <c r="O20" i="1"/>
  <c r="O18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<sst xmlns="http://schemas.openxmlformats.org/spreadsheetml/2006/main" count="185" uniqueCount="149">
  <si>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</si>
  <si>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</si>
  <si>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</si>
  <si>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</si>
  <si>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</si>
  <si>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</si>
  <si>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</si>
  <si>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5" type="noConversion"/>
  </si>
  <si>
    <t>全穀雜糧類(份)</t>
    <phoneticPr fontId="5" type="noConversion"/>
  </si>
  <si>
    <t>豆魚蛋肉類(份)</t>
    <phoneticPr fontId="5" type="noConversion"/>
  </si>
  <si>
    <t>蔬菜類(份)</t>
  </si>
  <si>
    <t>油脂類(份)</t>
  </si>
  <si>
    <t>熱量(大卡)</t>
  </si>
  <si>
    <t>三章1Q</t>
    <phoneticPr fontId="3" type="noConversion"/>
  </si>
  <si>
    <t>二</t>
    <phoneticPr fontId="5" type="noConversion"/>
  </si>
  <si>
    <t>香Q白飯</t>
    <phoneticPr fontId="3" type="noConversion"/>
  </si>
  <si>
    <t>麻油雞</t>
    <phoneticPr fontId="3" type="noConversion"/>
  </si>
  <si>
    <t>玉米炒蛋</t>
    <phoneticPr fontId="3" type="noConversion"/>
  </si>
  <si>
    <t>有機蔬菜</t>
    <phoneticPr fontId="5" type="noConversion"/>
  </si>
  <si>
    <t>蕃茄豆腐湯</t>
    <phoneticPr fontId="3" type="noConversion"/>
  </si>
  <si>
    <t>V</t>
    <phoneticPr fontId="3" type="noConversion"/>
  </si>
  <si>
    <t>雞肉.高麗菜.杏鮑菇/煮</t>
    <phoneticPr fontId="3" type="noConversion"/>
  </si>
  <si>
    <t>雞蛋.玉米粒/炒</t>
    <phoneticPr fontId="3" type="noConversion"/>
  </si>
  <si>
    <t>絞肉.洋蔥.四季豆.番茄/煮</t>
    <phoneticPr fontId="3" type="noConversion"/>
  </si>
  <si>
    <t>豆腐.蕃茄</t>
    <phoneticPr fontId="3" type="noConversion"/>
  </si>
  <si>
    <t>三</t>
    <phoneticPr fontId="5" type="noConversion"/>
  </si>
  <si>
    <t>炒米粉</t>
    <phoneticPr fontId="3" type="noConversion"/>
  </si>
  <si>
    <t>椒鹽排骨酥</t>
    <phoneticPr fontId="3" type="noConversion"/>
  </si>
  <si>
    <t>腰果豆干</t>
    <phoneticPr fontId="3" type="noConversion"/>
  </si>
  <si>
    <t>白菜滷</t>
    <phoneticPr fontId="3" type="noConversion"/>
  </si>
  <si>
    <t>季節蔬菜</t>
    <phoneticPr fontId="5" type="noConversion"/>
  </si>
  <si>
    <t>紅豆湯圓</t>
    <phoneticPr fontId="3" type="noConversion"/>
  </si>
  <si>
    <t>米粉.絞肉.時蔬</t>
    <phoneticPr fontId="3" type="noConversion"/>
  </si>
  <si>
    <t>豬肉/炸</t>
    <phoneticPr fontId="3" type="noConversion"/>
  </si>
  <si>
    <t>豆干.腰果/燒</t>
    <phoneticPr fontId="3" type="noConversion"/>
  </si>
  <si>
    <t>大白菜.香菇.紅蘿蔔.木耳/煮</t>
    <phoneticPr fontId="3" type="noConversion"/>
  </si>
  <si>
    <t>紅豆.湯圓</t>
    <phoneticPr fontId="3" type="noConversion"/>
  </si>
  <si>
    <t>四</t>
    <phoneticPr fontId="5" type="noConversion"/>
  </si>
  <si>
    <t>義式烤腿排</t>
    <phoneticPr fontId="3" type="noConversion"/>
  </si>
  <si>
    <t>蔥爆豬柳</t>
    <phoneticPr fontId="3" type="noConversion"/>
  </si>
  <si>
    <t>蒜香扁蒲</t>
    <phoneticPr fontId="3" type="noConversion"/>
  </si>
  <si>
    <t>有機蔬菜</t>
    <phoneticPr fontId="3" type="noConversion"/>
  </si>
  <si>
    <t>紫菜針菇</t>
    <phoneticPr fontId="3" type="noConversion"/>
  </si>
  <si>
    <t>腿排/烤</t>
    <phoneticPr fontId="3" type="noConversion"/>
  </si>
  <si>
    <t>豬肉.洋蔥/燒</t>
    <phoneticPr fontId="3" type="noConversion"/>
  </si>
  <si>
    <t>蒲瓜.紅蘿蔔/煮</t>
    <phoneticPr fontId="3" type="noConversion"/>
  </si>
  <si>
    <t>紫菜.金針菇</t>
    <phoneticPr fontId="3" type="noConversion"/>
  </si>
  <si>
    <t>五</t>
    <phoneticPr fontId="5" type="noConversion"/>
  </si>
  <si>
    <t>麥片飯</t>
    <phoneticPr fontId="3" type="noConversion"/>
  </si>
  <si>
    <t>沙茶豬肉</t>
    <phoneticPr fontId="3" type="noConversion"/>
  </si>
  <si>
    <t>鍋燒海結</t>
    <phoneticPr fontId="3" type="noConversion"/>
  </si>
  <si>
    <t>白醬洋芋</t>
    <phoneticPr fontId="3" type="noConversion"/>
  </si>
  <si>
    <t>冬瓜排骨湯</t>
    <phoneticPr fontId="3" type="noConversion"/>
  </si>
  <si>
    <t>白米.麥片</t>
    <phoneticPr fontId="3" type="noConversion"/>
  </si>
  <si>
    <t>海帶.筍片.麵輪/燒</t>
    <phoneticPr fontId="3" type="noConversion"/>
  </si>
  <si>
    <t>洋芋.杏鮑菇/燉</t>
    <phoneticPr fontId="3" type="noConversion"/>
  </si>
  <si>
    <t>冬瓜.排骨</t>
    <phoneticPr fontId="3" type="noConversion"/>
  </si>
  <si>
    <t>一</t>
    <phoneticPr fontId="5" type="noConversion"/>
  </si>
  <si>
    <t>瓜仔雞</t>
    <phoneticPr fontId="3" type="noConversion"/>
  </si>
  <si>
    <t>鮮炒時蔬</t>
    <phoneticPr fontId="3" type="noConversion"/>
  </si>
  <si>
    <t>產銷履歷蔬菜</t>
    <phoneticPr fontId="5" type="noConversion"/>
  </si>
  <si>
    <t>香菇蘿蔔湯</t>
    <phoneticPr fontId="3" type="noConversion"/>
  </si>
  <si>
    <t>豆奶</t>
    <phoneticPr fontId="3" type="noConversion"/>
  </si>
  <si>
    <t>雞肉.脆瓜/煮</t>
    <phoneticPr fontId="3" type="noConversion"/>
  </si>
  <si>
    <t>豆腐.絞肉/燒</t>
    <phoneticPr fontId="3" type="noConversion"/>
  </si>
  <si>
    <t>高麗菜.紅蘿蔔/炒</t>
    <phoneticPr fontId="3" type="noConversion"/>
  </si>
  <si>
    <t>白蘿蔔.香菇</t>
    <phoneticPr fontId="3" type="noConversion"/>
  </si>
  <si>
    <t>紫米飯</t>
    <phoneticPr fontId="3" type="noConversion"/>
  </si>
  <si>
    <t>紅燒魚</t>
    <phoneticPr fontId="3" type="noConversion"/>
  </si>
  <si>
    <t>古早味豬排</t>
    <phoneticPr fontId="3" type="noConversion"/>
  </si>
  <si>
    <t>鮮菇佛手瓜</t>
    <phoneticPr fontId="3" type="noConversion"/>
  </si>
  <si>
    <t>羅宋湯</t>
    <phoneticPr fontId="3" type="noConversion"/>
  </si>
  <si>
    <t>白米.紫菜</t>
    <phoneticPr fontId="3" type="noConversion"/>
  </si>
  <si>
    <t>魚丁.洋蔥/燒</t>
    <phoneticPr fontId="3" type="noConversion"/>
  </si>
  <si>
    <t>豬排/滷</t>
    <phoneticPr fontId="3" type="noConversion"/>
  </si>
  <si>
    <t>佛手瓜.鴻喜菇/煮</t>
    <phoneticPr fontId="3" type="noConversion"/>
  </si>
  <si>
    <t>蕃茄.時蔬</t>
    <phoneticPr fontId="3" type="noConversion"/>
  </si>
  <si>
    <t>回鍋豬肉</t>
    <phoneticPr fontId="3" type="noConversion"/>
  </si>
  <si>
    <t>蕃茄炒蛋</t>
    <phoneticPr fontId="3" type="noConversion"/>
  </si>
  <si>
    <t>花枝丸+薯條</t>
    <phoneticPr fontId="3" type="noConversion"/>
  </si>
  <si>
    <t>青木瓜排骨湯</t>
    <phoneticPr fontId="3" type="noConversion"/>
  </si>
  <si>
    <t>豬肉.豆干.高麗菜/炒</t>
    <phoneticPr fontId="3" type="noConversion"/>
  </si>
  <si>
    <t>雞蛋.蕃茄/炒</t>
    <phoneticPr fontId="3" type="noConversion"/>
  </si>
  <si>
    <t>花枝丸.地瓜/炸</t>
    <phoneticPr fontId="3" type="noConversion"/>
  </si>
  <si>
    <t>青木瓜.排骨</t>
    <phoneticPr fontId="3" type="noConversion"/>
  </si>
  <si>
    <t>五穀飯</t>
    <phoneticPr fontId="3" type="noConversion"/>
  </si>
  <si>
    <t>檸香雞翅</t>
    <phoneticPr fontId="3" type="noConversion"/>
  </si>
  <si>
    <t>玉米蒸肉餅</t>
    <phoneticPr fontId="3" type="noConversion"/>
  </si>
  <si>
    <t>脆炒銀芽</t>
    <phoneticPr fontId="3" type="noConversion"/>
  </si>
  <si>
    <t>綠豆地瓜湯</t>
    <phoneticPr fontId="3" type="noConversion"/>
  </si>
  <si>
    <t>白米.五穀米</t>
    <phoneticPr fontId="3" type="noConversion"/>
  </si>
  <si>
    <t>雞翅/烤</t>
    <phoneticPr fontId="3" type="noConversion"/>
  </si>
  <si>
    <t>絞肉.玉米粒/蒸</t>
    <phoneticPr fontId="3" type="noConversion"/>
  </si>
  <si>
    <t>豆芽.豆包.紅蘿蔔.木耳/煮</t>
    <phoneticPr fontId="3" type="noConversion"/>
  </si>
  <si>
    <t>綠豆.地瓜</t>
    <phoneticPr fontId="3" type="noConversion"/>
  </si>
  <si>
    <t>香蒜炒義大利麵</t>
    <phoneticPr fontId="3" type="noConversion"/>
  </si>
  <si>
    <t>香酥豬排</t>
    <phoneticPr fontId="3" type="noConversion"/>
  </si>
  <si>
    <t>豆沙包</t>
    <phoneticPr fontId="3" type="noConversion"/>
  </si>
  <si>
    <t>彩繪花椰</t>
    <phoneticPr fontId="3" type="noConversion"/>
  </si>
  <si>
    <t>義大利麵.洋蔥.菇</t>
    <phoneticPr fontId="3" type="noConversion"/>
  </si>
  <si>
    <t>豬排/炸</t>
    <phoneticPr fontId="3" type="noConversion"/>
  </si>
  <si>
    <t>包子/蒸</t>
    <phoneticPr fontId="3" type="noConversion"/>
  </si>
  <si>
    <t>花椰.甜椒/煮</t>
    <phoneticPr fontId="3" type="noConversion"/>
  </si>
  <si>
    <t>玉米粒.雞蛋</t>
    <phoneticPr fontId="3" type="noConversion"/>
  </si>
  <si>
    <t>芝麻飯</t>
    <phoneticPr fontId="3" type="noConversion"/>
  </si>
  <si>
    <t>油腐燜肉</t>
    <phoneticPr fontId="3" type="noConversion"/>
  </si>
  <si>
    <t>咖哩洋芋</t>
    <phoneticPr fontId="3" type="noConversion"/>
  </si>
  <si>
    <t>蒜香四季豆</t>
    <phoneticPr fontId="3" type="noConversion"/>
  </si>
  <si>
    <t>海芽肉絲湯</t>
    <phoneticPr fontId="5" type="noConversion"/>
  </si>
  <si>
    <t>白米.芝麻</t>
    <phoneticPr fontId="3" type="noConversion"/>
  </si>
  <si>
    <t>豬肉.油豆腐/燒</t>
    <phoneticPr fontId="3" type="noConversion"/>
  </si>
  <si>
    <t>洋芋.絞肉.洋蔥/煮</t>
    <phoneticPr fontId="3" type="noConversion"/>
  </si>
  <si>
    <t>四季豆.紅蘿蔔/炒</t>
    <phoneticPr fontId="3" type="noConversion"/>
  </si>
  <si>
    <t>海帶芽.肉絲</t>
    <phoneticPr fontId="5" type="noConversion"/>
  </si>
  <si>
    <t>蒲燒鯛魚</t>
    <phoneticPr fontId="3" type="noConversion"/>
  </si>
  <si>
    <t>筍乾扣肉</t>
    <phoneticPr fontId="3" type="noConversion"/>
  </si>
  <si>
    <t>洋蔥炒蛋</t>
    <phoneticPr fontId="3" type="noConversion"/>
  </si>
  <si>
    <t>芋頭西米露</t>
    <phoneticPr fontId="3" type="noConversion"/>
  </si>
  <si>
    <t>鯛魚片/烤</t>
    <phoneticPr fontId="3" type="noConversion"/>
  </si>
  <si>
    <t>豬肉.筍乾/燒</t>
    <phoneticPr fontId="3" type="noConversion"/>
  </si>
  <si>
    <t>雞蛋.洋蔥.毛豆/炒</t>
    <phoneticPr fontId="3" type="noConversion"/>
  </si>
  <si>
    <t>芋頭.西米露</t>
    <phoneticPr fontId="3" type="noConversion"/>
  </si>
  <si>
    <t>招牌炒飯</t>
    <phoneticPr fontId="3" type="noConversion"/>
  </si>
  <si>
    <t>鹹酥雞</t>
    <phoneticPr fontId="3" type="noConversion"/>
  </si>
  <si>
    <t>芝麻黑豆干</t>
    <phoneticPr fontId="3" type="noConversion"/>
  </si>
  <si>
    <t>鮮菇炒小黃瓜</t>
    <phoneticPr fontId="3" type="noConversion"/>
  </si>
  <si>
    <t>針菇肉絲湯</t>
    <phoneticPr fontId="3" type="noConversion"/>
  </si>
  <si>
    <t>白米.時蔬.豬肉</t>
    <phoneticPr fontId="3" type="noConversion"/>
  </si>
  <si>
    <t>雞肉/炸</t>
    <phoneticPr fontId="3" type="noConversion"/>
  </si>
  <si>
    <t>黑豆干.白芝麻/燒</t>
    <phoneticPr fontId="3" type="noConversion"/>
  </si>
  <si>
    <t>小黃瓜.美白菇.紅蘿蔔/炒</t>
    <phoneticPr fontId="3" type="noConversion"/>
  </si>
  <si>
    <t>金針菇.豆芽.肉絲</t>
    <phoneticPr fontId="3" type="noConversion"/>
  </si>
  <si>
    <t>糙米飯</t>
    <phoneticPr fontId="3" type="noConversion"/>
  </si>
  <si>
    <t>懷舊豬排</t>
    <phoneticPr fontId="3" type="noConversion"/>
  </si>
  <si>
    <t>瓜仔肉</t>
    <phoneticPr fontId="3" type="noConversion"/>
  </si>
  <si>
    <t>薑絲海根</t>
    <phoneticPr fontId="3" type="noConversion"/>
  </si>
  <si>
    <t>結頭排骨湯</t>
    <phoneticPr fontId="3" type="noConversion"/>
  </si>
  <si>
    <t>白米.糙米</t>
    <phoneticPr fontId="3" type="noConversion"/>
  </si>
  <si>
    <t>豬排/燒</t>
    <phoneticPr fontId="3" type="noConversion"/>
  </si>
  <si>
    <t>絞肉.冬瓜.絞瓜/煮</t>
    <phoneticPr fontId="3" type="noConversion"/>
  </si>
  <si>
    <t>海帶根.薑絲/炒</t>
    <phoneticPr fontId="3" type="noConversion"/>
  </si>
  <si>
    <t>結頭菜.排骨</t>
    <phoneticPr fontId="3" type="noConversion"/>
  </si>
  <si>
    <t>228放假!!</t>
    <phoneticPr fontId="3" type="noConversion"/>
  </si>
  <si>
    <t>★本廠一律使用「國產生鮮肉品」，產地：台灣。</t>
    <phoneticPr fontId="5" type="noConversion"/>
  </si>
  <si>
    <t>**3章1Q黃豆奶供應最後一週禮拜一</t>
    <phoneticPr fontId="3" type="noConversion"/>
  </si>
  <si>
    <r>
      <t>泰式打拋肉</t>
    </r>
    <r>
      <rPr>
        <b/>
        <sz val="8"/>
        <color theme="1"/>
        <rFont val="微軟正黑體"/>
        <family val="2"/>
        <charset val="136"/>
      </rPr>
      <t>*微辣</t>
    </r>
    <phoneticPr fontId="3" type="noConversion"/>
  </si>
  <si>
    <r>
      <t>麻婆豆腐</t>
    </r>
    <r>
      <rPr>
        <b/>
        <sz val="8"/>
        <color theme="1"/>
        <rFont val="微軟正黑體"/>
        <family val="2"/>
        <charset val="136"/>
      </rPr>
      <t>*微辣</t>
    </r>
    <phoneticPr fontId="3" type="noConversion"/>
  </si>
  <si>
    <r>
      <t>玉米濃湯</t>
    </r>
    <r>
      <rPr>
        <b/>
        <sz val="8"/>
        <rFont val="微軟正黑體"/>
        <family val="2"/>
        <charset val="136"/>
      </rPr>
      <t>*勾芡</t>
    </r>
    <phoneticPr fontId="3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</si>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</sst>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31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20"/>
      <color theme="1"/>
      <name val="新細明體"/>
      <family val="1"/>
      <charset val="136"/>
      <scheme val="minor"/>
    </font>
    <font>
      <b/>
      <sz val="8"/>
      <color theme="1"/>
      <name val="jf open 粉圓 1.1"/>
      <family val="2"/>
      <charset val="136"/>
    </font>
    <font>
      <sz val="16"/>
      <color theme="1"/>
      <name val="漢儀新蒂舘閣體"/>
      <family val="3"/>
      <charset val="136"/>
    </font>
    <font>
      <b/>
      <sz val="8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4.8"/>
      <name val="微軟正黑體"/>
      <family val="2"/>
      <charset val="136"/>
    </font>
    <font>
      <b/>
      <sz val="4"/>
      <name val="微軟正黑體"/>
      <family val="2"/>
      <charset val="136"/>
    </font>
    <font>
      <b/>
      <sz val="14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9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20"/>
      <name val="微軟正黑體"/>
      <family val="2"/>
      <charset val="136"/>
    </font>
    <font>
      <b/>
      <sz val="8"/>
      <color theme="1"/>
      <name val="微軟正黑體"/>
      <family val="2"/>
      <charset val="136"/>
    </font>
    <font>
      <b/>
      <sz val="13"/>
      <name val="微軟正黑體"/>
      <family val="2"/>
      <charset val="136"/>
    </font>
    <font>
      <b/>
      <sz val="5.5"/>
      <name val="微軟正黑體"/>
      <family val="2"/>
      <charset val="136"/>
    </font>
    <font>
      <b/>
      <sz val="6"/>
      <name val="微軟正黑體"/>
      <family val="2"/>
      <charset val="136"/>
    </font>
    <font>
      <b/>
      <sz val="13"/>
      <color rgb="FFFF0000"/>
      <name val="微軟正黑體"/>
      <family val="2"/>
      <charset val="136"/>
    </font>
    <font>
      <b/>
      <sz val="8"/>
      <color rgb="FFFF0000"/>
      <name val="微軟正黑體"/>
      <family val="2"/>
      <charset val="136"/>
    </font>
    <font>
      <b/>
      <sz val="7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b/>
      <sz val="10"/>
      <color theme="1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rgb="FF9933FF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rgb="FF9933FF"/>
      </bottom>
      <diagonal/>
    </border>
    <border>
      <left/>
      <right/>
      <top/>
      <bottom style="medium">
        <color rgb="FF9933FF"/>
      </bottom>
      <diagonal/>
    </border>
    <border>
      <left/>
      <right style="medium">
        <color rgb="FF9933FF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13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176" fontId="10" fillId="0" borderId="1" xfId="1" applyNumberFormat="1" applyFont="1" applyBorder="1" applyAlignment="1">
      <alignment horizontal="center" vertical="center" textRotation="255"/>
    </xf>
    <xf numFmtId="0" fontId="10" fillId="0" borderId="2" xfId="1" applyFont="1" applyBorder="1" applyAlignment="1">
      <alignment horizontal="center" vertical="center" textRotation="255"/>
    </xf>
    <xf numFmtId="0" fontId="11" fillId="0" borderId="2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2" fillId="0" borderId="4" xfId="1" applyFont="1" applyBorder="1" applyAlignment="1">
      <alignment horizontal="center" vertical="center" wrapText="1"/>
    </xf>
    <xf numFmtId="0" fontId="13" fillId="0" borderId="5" xfId="1" applyFont="1" applyBorder="1" applyAlignment="1">
      <alignment horizontal="center" vertical="center" textRotation="255" wrapText="1"/>
    </xf>
    <xf numFmtId="176" fontId="14" fillId="2" borderId="6" xfId="2" applyNumberFormat="1" applyFont="1" applyFill="1" applyBorder="1" applyAlignment="1">
      <alignment horizontal="center" vertical="center" shrinkToFit="1"/>
    </xf>
    <xf numFmtId="0" fontId="15" fillId="0" borderId="2" xfId="2" applyFont="1" applyFill="1" applyBorder="1" applyAlignment="1">
      <alignment horizontal="center" vertical="center" shrinkToFit="1"/>
    </xf>
    <xf numFmtId="176" fontId="14" fillId="2" borderId="9" xfId="2" applyNumberFormat="1" applyFont="1" applyFill="1" applyBorder="1" applyAlignment="1">
      <alignment horizontal="center" vertical="center" shrinkToFit="1"/>
    </xf>
    <xf numFmtId="176" fontId="16" fillId="2" borderId="14" xfId="2" applyNumberFormat="1" applyFont="1" applyFill="1" applyBorder="1" applyAlignment="1">
      <alignment horizontal="center" vertical="center" shrinkToFit="1"/>
    </xf>
    <xf numFmtId="0" fontId="15" fillId="0" borderId="15" xfId="2" applyFont="1" applyFill="1" applyBorder="1" applyAlignment="1">
      <alignment horizontal="center" vertical="center" shrinkToFit="1"/>
    </xf>
    <xf numFmtId="176" fontId="16" fillId="2" borderId="18" xfId="2" applyNumberFormat="1" applyFont="1" applyFill="1" applyBorder="1" applyAlignment="1">
      <alignment horizontal="center" vertical="center" shrinkToFit="1"/>
    </xf>
    <xf numFmtId="176" fontId="14" fillId="2" borderId="14" xfId="2" applyNumberFormat="1" applyFont="1" applyFill="1" applyBorder="1" applyAlignment="1">
      <alignment horizontal="center" vertical="center" shrinkToFit="1"/>
    </xf>
    <xf numFmtId="176" fontId="14" fillId="2" borderId="24" xfId="2" applyNumberFormat="1" applyFont="1" applyFill="1" applyBorder="1" applyAlignment="1">
      <alignment horizontal="center" vertical="center" shrinkToFit="1"/>
    </xf>
    <xf numFmtId="176" fontId="14" fillId="2" borderId="26" xfId="2" applyNumberFormat="1" applyFont="1" applyFill="1" applyBorder="1" applyAlignment="1">
      <alignment horizontal="center" vertical="center" shrinkToFit="1"/>
    </xf>
    <xf numFmtId="176" fontId="14" fillId="2" borderId="27" xfId="2" applyNumberFormat="1" applyFont="1" applyFill="1" applyBorder="1" applyAlignment="1">
      <alignment horizontal="center" vertical="center" shrinkToFit="1"/>
    </xf>
    <xf numFmtId="176" fontId="14" fillId="2" borderId="33" xfId="2" applyNumberFormat="1" applyFont="1" applyFill="1" applyBorder="1" applyAlignment="1">
      <alignment horizontal="center" vertical="center" shrinkToFit="1"/>
    </xf>
    <xf numFmtId="0" fontId="15" fillId="0" borderId="34" xfId="2" applyFont="1" applyFill="1" applyBorder="1" applyAlignment="1">
      <alignment horizontal="center" vertical="center" shrinkToFit="1"/>
    </xf>
    <xf numFmtId="0" fontId="17" fillId="0" borderId="34" xfId="1" applyFont="1" applyFill="1" applyBorder="1" applyAlignment="1">
      <alignment horizontal="center" vertical="center" textRotation="255"/>
    </xf>
    <xf numFmtId="176" fontId="14" fillId="2" borderId="39" xfId="2" applyNumberFormat="1" applyFont="1" applyFill="1" applyBorder="1" applyAlignment="1">
      <alignment horizontal="center" vertical="center" shrinkToFit="1"/>
    </xf>
    <xf numFmtId="0" fontId="18" fillId="0" borderId="19" xfId="0" applyFont="1" applyFill="1" applyBorder="1" applyAlignment="1">
      <alignment horizontal="center" vertical="center" textRotation="255"/>
    </xf>
    <xf numFmtId="176" fontId="14" fillId="2" borderId="42" xfId="2" applyNumberFormat="1" applyFont="1" applyFill="1" applyBorder="1" applyAlignment="1">
      <alignment horizontal="center" vertical="center" shrinkToFit="1"/>
    </xf>
    <xf numFmtId="176" fontId="14" fillId="2" borderId="18" xfId="2" applyNumberFormat="1" applyFont="1" applyFill="1" applyBorder="1" applyAlignment="1">
      <alignment horizontal="center" vertical="center" shrinkToFit="1"/>
    </xf>
    <xf numFmtId="0" fontId="15" fillId="0" borderId="23" xfId="2" applyFont="1" applyFill="1" applyBorder="1" applyAlignment="1">
      <alignment horizontal="center" vertical="center" shrinkToFit="1"/>
    </xf>
    <xf numFmtId="176" fontId="14" fillId="2" borderId="45" xfId="2" applyNumberFormat="1" applyFont="1" applyFill="1" applyBorder="1" applyAlignment="1">
      <alignment horizontal="center" vertical="center" shrinkToFit="1"/>
    </xf>
    <xf numFmtId="176" fontId="14" fillId="2" borderId="47" xfId="2" applyNumberFormat="1" applyFont="1" applyFill="1" applyBorder="1" applyAlignment="1">
      <alignment horizontal="center" vertical="center" shrinkToFit="1"/>
    </xf>
    <xf numFmtId="176" fontId="16" fillId="2" borderId="48" xfId="2" applyNumberFormat="1" applyFont="1" applyFill="1" applyBorder="1" applyAlignment="1">
      <alignment horizontal="center" vertical="center" shrinkToFit="1"/>
    </xf>
    <xf numFmtId="176" fontId="19" fillId="2" borderId="26" xfId="2" applyNumberFormat="1" applyFont="1" applyFill="1" applyBorder="1" applyAlignment="1">
      <alignment horizontal="center" vertical="center" shrinkToFit="1"/>
    </xf>
    <xf numFmtId="176" fontId="19" fillId="2" borderId="45" xfId="2" applyNumberFormat="1" applyFont="1" applyFill="1" applyBorder="1" applyAlignment="1">
      <alignment horizontal="center" vertical="center" shrinkToFit="1"/>
    </xf>
    <xf numFmtId="0" fontId="10" fillId="2" borderId="7" xfId="2" applyFont="1" applyFill="1" applyBorder="1" applyAlignment="1">
      <alignment horizontal="center" vertical="center" shrinkToFit="1"/>
    </xf>
    <xf numFmtId="0" fontId="16" fillId="0" borderId="2" xfId="2" applyFont="1" applyFill="1" applyBorder="1" applyAlignment="1">
      <alignment horizontal="center" vertical="center" shrinkToFit="1"/>
    </xf>
    <xf numFmtId="0" fontId="20" fillId="0" borderId="2" xfId="3" applyFont="1" applyFill="1" applyBorder="1" applyAlignment="1">
      <alignment horizontal="center" vertical="center" wrapText="1" shrinkToFit="1"/>
    </xf>
    <xf numFmtId="0" fontId="21" fillId="0" borderId="2" xfId="2" applyFont="1" applyFill="1" applyBorder="1" applyAlignment="1">
      <alignment horizontal="center" vertical="center" shrinkToFit="1"/>
    </xf>
    <xf numFmtId="0" fontId="17" fillId="0" borderId="2" xfId="1" applyFont="1" applyFill="1" applyBorder="1" applyAlignment="1">
      <alignment horizontal="center" vertical="center" textRotation="255"/>
    </xf>
    <xf numFmtId="0" fontId="22" fillId="2" borderId="2" xfId="1" applyFont="1" applyFill="1" applyBorder="1" applyAlignment="1">
      <alignment horizontal="center" vertical="center" shrinkToFit="1"/>
    </xf>
    <xf numFmtId="177" fontId="23" fillId="2" borderId="8" xfId="1" applyNumberFormat="1" applyFont="1" applyFill="1" applyBorder="1" applyAlignment="1">
      <alignment horizontal="center" vertical="center" shrinkToFit="1"/>
    </xf>
    <xf numFmtId="0" fontId="17" fillId="2" borderId="5" xfId="1" applyFont="1" applyFill="1" applyBorder="1" applyAlignment="1">
      <alignment horizontal="center" vertical="center"/>
    </xf>
    <xf numFmtId="0" fontId="10" fillId="2" borderId="10" xfId="2" applyFont="1" applyFill="1" applyBorder="1" applyAlignment="1">
      <alignment horizontal="center" vertical="center" shrinkToFit="1"/>
    </xf>
    <xf numFmtId="0" fontId="20" fillId="0" borderId="11" xfId="0" applyFont="1" applyFill="1" applyBorder="1" applyAlignment="1">
      <alignment horizontal="center" vertical="center" shrinkToFit="1"/>
    </xf>
    <xf numFmtId="0" fontId="20" fillId="0" borderId="11" xfId="2" applyFont="1" applyFill="1" applyBorder="1" applyAlignment="1">
      <alignment horizontal="center" vertical="center" shrinkToFit="1"/>
    </xf>
    <xf numFmtId="0" fontId="18" fillId="0" borderId="11" xfId="0" applyFont="1" applyFill="1" applyBorder="1" applyAlignment="1">
      <alignment horizontal="center" vertical="center" wrapText="1" shrinkToFit="1"/>
    </xf>
    <xf numFmtId="0" fontId="10" fillId="0" borderId="11" xfId="2" applyFont="1" applyFill="1" applyBorder="1" applyAlignment="1">
      <alignment horizontal="center" vertical="center" shrinkToFit="1"/>
    </xf>
    <xf numFmtId="0" fontId="18" fillId="0" borderId="11" xfId="0" applyFont="1" applyFill="1" applyBorder="1" applyAlignment="1">
      <alignment horizontal="center" vertical="center" textRotation="255"/>
    </xf>
    <xf numFmtId="0" fontId="22" fillId="2" borderId="11" xfId="1" applyFont="1" applyFill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shrinkToFit="1"/>
    </xf>
    <xf numFmtId="0" fontId="18" fillId="2" borderId="13" xfId="0" applyFont="1" applyFill="1" applyBorder="1" applyAlignment="1">
      <alignment horizontal="center" vertical="center"/>
    </xf>
    <xf numFmtId="0" fontId="20" fillId="2" borderId="15" xfId="2" applyFont="1" applyFill="1" applyBorder="1" applyAlignment="1">
      <alignment horizontal="center" vertical="center" shrinkToFit="1"/>
    </xf>
    <xf numFmtId="0" fontId="16" fillId="0" borderId="15" xfId="2" applyFont="1" applyFill="1" applyBorder="1" applyAlignment="1">
      <alignment horizontal="center" vertical="center" shrinkToFit="1"/>
    </xf>
    <xf numFmtId="0" fontId="20" fillId="0" borderId="15" xfId="3" applyFont="1" applyFill="1" applyBorder="1" applyAlignment="1">
      <alignment horizontal="center" vertical="center" wrapText="1" shrinkToFit="1"/>
    </xf>
    <xf numFmtId="0" fontId="24" fillId="0" borderId="15" xfId="2" applyFont="1" applyFill="1" applyBorder="1" applyAlignment="1">
      <alignment horizontal="center" vertical="center" shrinkToFit="1"/>
    </xf>
    <xf numFmtId="0" fontId="17" fillId="0" borderId="15" xfId="1" applyFont="1" applyFill="1" applyBorder="1" applyAlignment="1">
      <alignment horizontal="center" vertical="center" textRotation="255"/>
    </xf>
    <xf numFmtId="0" fontId="22" fillId="2" borderId="15" xfId="1" applyFont="1" applyFill="1" applyBorder="1" applyAlignment="1">
      <alignment horizontal="center" vertical="center" shrinkToFit="1"/>
    </xf>
    <xf numFmtId="177" fontId="23" fillId="2" borderId="16" xfId="1" applyNumberFormat="1" applyFont="1" applyFill="1" applyBorder="1" applyAlignment="1">
      <alignment horizontal="center" vertical="center" shrinkToFit="1"/>
    </xf>
    <xf numFmtId="0" fontId="17" fillId="2" borderId="17" xfId="1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shrinkToFit="1"/>
    </xf>
    <xf numFmtId="0" fontId="20" fillId="0" borderId="19" xfId="2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wrapText="1" shrinkToFit="1"/>
    </xf>
    <xf numFmtId="0" fontId="25" fillId="0" borderId="19" xfId="2" applyFont="1" applyFill="1" applyBorder="1" applyAlignment="1">
      <alignment horizontal="center" vertical="center" shrinkToFit="1"/>
    </xf>
    <xf numFmtId="0" fontId="22" fillId="2" borderId="19" xfId="1" applyFont="1" applyFill="1" applyBorder="1" applyAlignment="1">
      <alignment horizontal="center" vertical="center" shrinkToFit="1"/>
    </xf>
    <xf numFmtId="0" fontId="18" fillId="2" borderId="20" xfId="0" applyFont="1" applyFill="1" applyBorder="1" applyAlignment="1">
      <alignment horizontal="center" vertical="center" shrinkToFit="1"/>
    </xf>
    <xf numFmtId="0" fontId="18" fillId="2" borderId="21" xfId="0" applyFont="1" applyFill="1" applyBorder="1" applyAlignment="1">
      <alignment horizontal="center" vertical="center"/>
    </xf>
    <xf numFmtId="0" fontId="16" fillId="0" borderId="16" xfId="2" applyFont="1" applyFill="1" applyBorder="1" applyAlignment="1">
      <alignment horizontal="center" vertical="center" shrinkToFit="1"/>
    </xf>
    <xf numFmtId="0" fontId="20" fillId="0" borderId="22" xfId="3" applyFont="1" applyFill="1" applyBorder="1" applyAlignment="1">
      <alignment horizontal="center" vertical="center" wrapText="1" shrinkToFit="1"/>
    </xf>
    <xf numFmtId="0" fontId="21" fillId="0" borderId="23" xfId="2" applyFont="1" applyFill="1" applyBorder="1" applyAlignment="1">
      <alignment horizontal="center" vertical="center" shrinkToFit="1"/>
    </xf>
    <xf numFmtId="0" fontId="20" fillId="0" borderId="20" xfId="0" applyFont="1" applyFill="1" applyBorder="1" applyAlignment="1">
      <alignment horizontal="center" vertical="center" shrinkToFit="1"/>
    </xf>
    <xf numFmtId="0" fontId="20" fillId="0" borderId="25" xfId="3" applyFont="1" applyFill="1" applyBorder="1" applyAlignment="1">
      <alignment horizontal="center" vertical="center" wrapText="1" shrinkToFit="1"/>
    </xf>
    <xf numFmtId="0" fontId="10" fillId="2" borderId="15" xfId="2" applyFont="1" applyFill="1" applyBorder="1" applyAlignment="1">
      <alignment horizontal="center" vertical="center" shrinkToFit="1"/>
    </xf>
    <xf numFmtId="0" fontId="14" fillId="0" borderId="15" xfId="2" applyFont="1" applyFill="1" applyBorder="1" applyAlignment="1">
      <alignment horizontal="center" vertical="center" shrinkToFit="1"/>
    </xf>
    <xf numFmtId="0" fontId="21" fillId="0" borderId="15" xfId="2" applyFont="1" applyFill="1" applyBorder="1" applyAlignment="1">
      <alignment horizontal="center" vertical="center" shrinkToFit="1"/>
    </xf>
    <xf numFmtId="0" fontId="18" fillId="2" borderId="28" xfId="0" applyFont="1" applyFill="1" applyBorder="1" applyAlignment="1">
      <alignment horizontal="center" vertical="center" shrinkToFit="1"/>
    </xf>
    <xf numFmtId="0" fontId="10" fillId="0" borderId="29" xfId="2" applyFont="1" applyFill="1" applyBorder="1" applyAlignment="1">
      <alignment horizontal="center" vertical="center" shrinkToFit="1"/>
    </xf>
    <xf numFmtId="0" fontId="20" fillId="0" borderId="30" xfId="2" applyFont="1" applyFill="1" applyBorder="1" applyAlignment="1">
      <alignment horizontal="center" vertical="center" shrinkToFit="1"/>
    </xf>
    <xf numFmtId="0" fontId="20" fillId="0" borderId="29" xfId="3" applyFont="1" applyFill="1" applyBorder="1" applyAlignment="1">
      <alignment horizontal="center" vertical="center" wrapText="1" shrinkToFit="1"/>
    </xf>
    <xf numFmtId="0" fontId="18" fillId="0" borderId="28" xfId="0" applyFont="1" applyFill="1" applyBorder="1" applyAlignment="1">
      <alignment horizontal="center" vertical="center" textRotation="255"/>
    </xf>
    <xf numFmtId="0" fontId="22" fillId="2" borderId="28" xfId="1" applyFont="1" applyFill="1" applyBorder="1" applyAlignment="1">
      <alignment horizontal="center" vertical="center" shrinkToFit="1"/>
    </xf>
    <xf numFmtId="0" fontId="18" fillId="2" borderId="31" xfId="0" applyFont="1" applyFill="1" applyBorder="1" applyAlignment="1">
      <alignment horizontal="center" vertical="center" shrinkToFit="1"/>
    </xf>
    <xf numFmtId="0" fontId="18" fillId="2" borderId="32" xfId="0" applyFont="1" applyFill="1" applyBorder="1" applyAlignment="1">
      <alignment horizontal="center" vertical="center"/>
    </xf>
    <xf numFmtId="0" fontId="10" fillId="2" borderId="34" xfId="2" applyFont="1" applyFill="1" applyBorder="1" applyAlignment="1">
      <alignment horizontal="center" vertical="center" shrinkToFit="1"/>
    </xf>
    <xf numFmtId="0" fontId="16" fillId="0" borderId="34" xfId="2" applyFont="1" applyFill="1" applyBorder="1" applyAlignment="1">
      <alignment horizontal="center" vertical="center" shrinkToFit="1"/>
    </xf>
    <xf numFmtId="0" fontId="26" fillId="0" borderId="35" xfId="3" applyFont="1" applyFill="1" applyBorder="1" applyAlignment="1">
      <alignment horizontal="center" vertical="center" wrapText="1" shrinkToFit="1"/>
    </xf>
    <xf numFmtId="0" fontId="21" fillId="0" borderId="34" xfId="2" applyFont="1" applyFill="1" applyBorder="1" applyAlignment="1">
      <alignment horizontal="center" vertical="center" shrinkToFit="1"/>
    </xf>
    <xf numFmtId="0" fontId="22" fillId="2" borderId="36" xfId="1" applyFont="1" applyFill="1" applyBorder="1" applyAlignment="1">
      <alignment horizontal="center" vertical="center" shrinkToFit="1"/>
    </xf>
    <xf numFmtId="0" fontId="22" fillId="2" borderId="37" xfId="1" applyFont="1" applyFill="1" applyBorder="1" applyAlignment="1">
      <alignment horizontal="center" vertical="center" shrinkToFit="1"/>
    </xf>
    <xf numFmtId="177" fontId="23" fillId="2" borderId="35" xfId="1" applyNumberFormat="1" applyFont="1" applyFill="1" applyBorder="1" applyAlignment="1">
      <alignment horizontal="center" vertical="center" shrinkToFit="1"/>
    </xf>
    <xf numFmtId="0" fontId="17" fillId="2" borderId="38" xfId="1" applyFont="1" applyFill="1" applyBorder="1" applyAlignment="1">
      <alignment horizontal="center" vertical="center"/>
    </xf>
    <xf numFmtId="0" fontId="10" fillId="2" borderId="11" xfId="2" applyFont="1" applyFill="1" applyBorder="1" applyAlignment="1">
      <alignment horizontal="center" vertical="center" shrinkToFit="1"/>
    </xf>
    <xf numFmtId="0" fontId="26" fillId="0" borderId="20" xfId="0" applyFont="1" applyFill="1" applyBorder="1" applyAlignment="1">
      <alignment horizontal="center" vertical="center" wrapText="1" shrinkToFit="1"/>
    </xf>
    <xf numFmtId="0" fontId="10" fillId="0" borderId="19" xfId="2" applyFont="1" applyFill="1" applyBorder="1" applyAlignment="1">
      <alignment horizontal="center" vertical="center" shrinkToFit="1"/>
    </xf>
    <xf numFmtId="0" fontId="22" fillId="2" borderId="40" xfId="1" applyFont="1" applyFill="1" applyBorder="1" applyAlignment="1">
      <alignment horizontal="center" vertical="center" shrinkToFit="1"/>
    </xf>
    <xf numFmtId="0" fontId="22" fillId="2" borderId="41" xfId="1" applyFont="1" applyFill="1" applyBorder="1" applyAlignment="1">
      <alignment horizontal="center" vertical="center" shrinkToFit="1"/>
    </xf>
    <xf numFmtId="0" fontId="10" fillId="2" borderId="41" xfId="2" applyFont="1" applyFill="1" applyBorder="1" applyAlignment="1">
      <alignment horizontal="center" vertical="center" shrinkToFit="1"/>
    </xf>
    <xf numFmtId="0" fontId="17" fillId="0" borderId="23" xfId="1" applyFont="1" applyFill="1" applyBorder="1" applyAlignment="1">
      <alignment horizontal="center" vertical="center" textRotation="255"/>
    </xf>
    <xf numFmtId="177" fontId="23" fillId="2" borderId="43" xfId="1" applyNumberFormat="1" applyFont="1" applyFill="1" applyBorder="1" applyAlignment="1">
      <alignment horizontal="center" vertical="center" shrinkToFit="1"/>
    </xf>
    <xf numFmtId="0" fontId="20" fillId="0" borderId="19" xfId="3" applyFont="1" applyFill="1" applyBorder="1" applyAlignment="1">
      <alignment horizontal="center" vertical="center" wrapText="1" shrinkToFit="1"/>
    </xf>
    <xf numFmtId="0" fontId="20" fillId="2" borderId="23" xfId="2" applyFont="1" applyFill="1" applyBorder="1" applyAlignment="1">
      <alignment horizontal="center" vertical="center" shrinkToFit="1"/>
    </xf>
    <xf numFmtId="0" fontId="16" fillId="0" borderId="23" xfId="2" applyFont="1" applyFill="1" applyBorder="1" applyAlignment="1">
      <alignment horizontal="center" vertical="center" shrinkToFit="1"/>
    </xf>
    <xf numFmtId="0" fontId="20" fillId="0" borderId="11" xfId="3" applyFont="1" applyFill="1" applyBorder="1" applyAlignment="1">
      <alignment horizontal="center" vertical="center" wrapText="1" shrinkToFit="1"/>
    </xf>
    <xf numFmtId="0" fontId="20" fillId="0" borderId="20" xfId="3" applyFont="1" applyFill="1" applyBorder="1" applyAlignment="1">
      <alignment horizontal="center" vertical="center" wrapText="1" shrinkToFit="1"/>
    </xf>
    <xf numFmtId="0" fontId="21" fillId="0" borderId="44" xfId="2" applyFont="1" applyFill="1" applyBorder="1" applyAlignment="1">
      <alignment horizontal="center" vertical="center" shrinkToFit="1"/>
    </xf>
    <xf numFmtId="0" fontId="10" fillId="0" borderId="28" xfId="2" applyFont="1" applyFill="1" applyBorder="1" applyAlignment="1">
      <alignment horizontal="center" vertical="center" shrinkToFit="1"/>
    </xf>
    <xf numFmtId="0" fontId="20" fillId="0" borderId="28" xfId="2" applyFont="1" applyFill="1" applyBorder="1" applyAlignment="1">
      <alignment horizontal="center" vertical="center" shrinkToFit="1"/>
    </xf>
    <xf numFmtId="0" fontId="20" fillId="0" borderId="31" xfId="3" applyFont="1" applyFill="1" applyBorder="1" applyAlignment="1">
      <alignment horizontal="center" vertical="center" wrapText="1" shrinkToFit="1"/>
    </xf>
    <xf numFmtId="0" fontId="20" fillId="0" borderId="35" xfId="3" applyFont="1" applyFill="1" applyBorder="1" applyAlignment="1">
      <alignment horizontal="center" vertical="center" wrapText="1" shrinkToFit="1"/>
    </xf>
    <xf numFmtId="0" fontId="20" fillId="0" borderId="12" xfId="0" applyFont="1" applyFill="1" applyBorder="1" applyAlignment="1">
      <alignment horizontal="center" vertical="center" wrapText="1" shrinkToFit="1"/>
    </xf>
    <xf numFmtId="0" fontId="16" fillId="0" borderId="19" xfId="2" applyFont="1" applyFill="1" applyBorder="1" applyAlignment="1">
      <alignment horizontal="center" vertical="center" shrinkToFit="1"/>
    </xf>
    <xf numFmtId="0" fontId="20" fillId="0" borderId="46" xfId="3" applyFont="1" applyFill="1" applyBorder="1" applyAlignment="1">
      <alignment horizontal="center" vertical="center" wrapText="1" shrinkToFit="1"/>
    </xf>
    <xf numFmtId="0" fontId="24" fillId="0" borderId="23" xfId="2" applyFont="1" applyFill="1" applyBorder="1" applyAlignment="1">
      <alignment horizontal="center" vertical="center" shrinkToFit="1"/>
    </xf>
    <xf numFmtId="0" fontId="18" fillId="0" borderId="19" xfId="0" applyFont="1" applyFill="1" applyBorder="1" applyAlignment="1">
      <alignment horizontal="center" vertical="center" shrinkToFit="1"/>
    </xf>
    <xf numFmtId="0" fontId="18" fillId="0" borderId="40" xfId="0" applyFont="1" applyFill="1" applyBorder="1" applyAlignment="1">
      <alignment horizontal="center" vertical="center" wrapText="1" shrinkToFit="1"/>
    </xf>
    <xf numFmtId="0" fontId="20" fillId="0" borderId="23" xfId="3" applyFont="1" applyFill="1" applyBorder="1" applyAlignment="1">
      <alignment horizontal="center" vertical="center" wrapText="1" shrinkToFit="1"/>
    </xf>
    <xf numFmtId="0" fontId="22" fillId="2" borderId="23" xfId="1" applyFont="1" applyFill="1" applyBorder="1" applyAlignment="1">
      <alignment horizontal="center" vertical="center" shrinkToFit="1"/>
    </xf>
    <xf numFmtId="0" fontId="17" fillId="2" borderId="49" xfId="1" applyFont="1" applyFill="1" applyBorder="1" applyAlignment="1">
      <alignment horizontal="center" vertical="center"/>
    </xf>
    <xf numFmtId="0" fontId="19" fillId="2" borderId="15" xfId="2" applyFont="1" applyFill="1" applyBorder="1" applyAlignment="1">
      <alignment horizontal="center" vertical="center" shrinkToFit="1"/>
    </xf>
    <xf numFmtId="0" fontId="19" fillId="2" borderId="22" xfId="2" applyFont="1" applyFill="1" applyBorder="1" applyAlignment="1">
      <alignment horizontal="center" vertical="center" shrinkToFit="1"/>
    </xf>
    <xf numFmtId="0" fontId="27" fillId="0" borderId="50" xfId="0" applyFont="1" applyBorder="1" applyAlignment="1">
      <alignment horizontal="center" vertical="center"/>
    </xf>
    <xf numFmtId="0" fontId="27" fillId="0" borderId="51" xfId="0" applyFont="1" applyBorder="1" applyAlignment="1">
      <alignment horizontal="center" vertical="center"/>
    </xf>
    <xf numFmtId="0" fontId="27" fillId="2" borderId="28" xfId="0" applyFont="1" applyFill="1" applyBorder="1" applyAlignment="1">
      <alignment horizontal="center" vertical="center" shrinkToFit="1"/>
    </xf>
    <xf numFmtId="0" fontId="27" fillId="0" borderId="52" xfId="0" applyFont="1" applyBorder="1" applyAlignment="1">
      <alignment horizontal="center" vertical="center"/>
    </xf>
    <xf numFmtId="0" fontId="27" fillId="0" borderId="53" xfId="0" applyFont="1" applyBorder="1" applyAlignment="1">
      <alignment horizontal="center" vertical="center"/>
    </xf>
    <xf numFmtId="0" fontId="27" fillId="0" borderId="54" xfId="0" applyFont="1" applyBorder="1" applyAlignment="1">
      <alignment horizontal="center" vertical="center"/>
    </xf>
    <xf numFmtId="0" fontId="28" fillId="0" borderId="0" xfId="2" applyFont="1" applyAlignment="1">
      <alignment horizontal="left" vertical="center"/>
    </xf>
    <xf numFmtId="0" fontId="15" fillId="0" borderId="0" xfId="2" applyFont="1">
      <alignment vertical="center"/>
    </xf>
    <xf numFmtId="0" fontId="30" fillId="0" borderId="0" xfId="0" applyFont="1">
      <alignment vertical="center"/>
    </xf>
    <xf numFmtId="0" fontId="15" fillId="0" borderId="0" xfId="0" applyFont="1">
      <alignment vertical="center"/>
    </xf>
    <xf numFmtId="0" fontId="18" fillId="0" borderId="0" xfId="0" applyFont="1">
      <alignment vertical="center"/>
    </xf>
  </cellXfs>
  <cellStyles count="4">
    <cellStyle name="一般" xfId="0" builtinId="0"/>
    <cellStyle name="一般 2 2" xfId="2" xr:uid="{787AFC45-58F2-4B65-962D-2CAB8804996C}"/>
    <cellStyle name="一般 2 2 2" xfId="3" xr:uid="{93BE2400-76AC-408F-8F7F-D786224950DE}"/>
    <cellStyle name="一般 2 2_102.4月各校_5月各校4.17(landy) 2 2 2" xfId="1" xr:uid="{7EA79AC8-A78F-40B1-800A-BE1526FF96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1071309</xdr:colOff>
      <xdr:row>0</xdr:row>
      <xdr:rowOff>882690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BF3936E-799E-4F41-B483-B0D918A3F934}"/>
            </a:ext>
          </a:extLst>
        </xdr:cNvPr>
        <xdr:cNvSpPr txBox="1"/>
      </xdr:nvSpPr>
      <xdr:spPr>
        <a:xfrm>
          <a:off x="1623759" y="882690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4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110598</xdr:colOff>
      <xdr:row>0</xdr:row>
      <xdr:rowOff>911523</xdr:rowOff>
    </xdr:from>
    <xdr:to>
      <xdr:col>3</xdr:col>
      <xdr:colOff>674160</xdr:colOff>
      <xdr:row>0</xdr:row>
      <xdr:rowOff>1524170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2492653A-6368-42FF-B630-82FF8CDB8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663048" y="911523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559544</xdr:colOff>
      <xdr:row>0</xdr:row>
      <xdr:rowOff>756011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1C52A92-3B2B-4444-9DE5-ECB63E918D07}"/>
            </a:ext>
          </a:extLst>
        </xdr:cNvPr>
        <xdr:cNvSpPr txBox="1"/>
      </xdr:nvSpPr>
      <xdr:spPr>
        <a:xfrm>
          <a:off x="5493494" y="756011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2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  <xdr:twoCellAnchor>
    <xdr:from>
      <xdr:col>6</xdr:col>
      <xdr:colOff>675790</xdr:colOff>
      <xdr:row>32</xdr:row>
      <xdr:rowOff>40105</xdr:rowOff>
    </xdr:from>
    <xdr:to>
      <xdr:col>8</xdr:col>
      <xdr:colOff>741947</xdr:colOff>
      <xdr:row>34</xdr:row>
      <xdr:rowOff>142874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3A583E11-1712-4BD9-9246-406BF26EF09C}"/>
            </a:ext>
          </a:extLst>
        </xdr:cNvPr>
        <xdr:cNvSpPr txBox="1"/>
      </xdr:nvSpPr>
      <xdr:spPr>
        <a:xfrm>
          <a:off x="5608737" y="10126579"/>
          <a:ext cx="1830789" cy="7143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 b="1"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200" b="1">
              <a:latin typeface="微軟正黑體" panose="020B0604030504040204" pitchFamily="34" charset="-120"/>
              <a:ea typeface="微軟正黑體" panose="020B0604030504040204" pitchFamily="34" charset="-120"/>
            </a:rPr>
            <a:t>營養師</a:t>
          </a:r>
          <a:r>
            <a:rPr lang="en-US" altLang="zh-TW" sz="1200" b="1">
              <a:latin typeface="微軟正黑體" panose="020B0604030504040204" pitchFamily="34" charset="-120"/>
              <a:ea typeface="微軟正黑體" panose="020B0604030504040204" pitchFamily="34" charset="-120"/>
            </a:rPr>
            <a:t>:</a:t>
          </a:r>
          <a:r>
            <a:rPr lang="zh-TW" altLang="en-US" sz="1200" b="1">
              <a:latin typeface="微軟正黑體" panose="020B0604030504040204" pitchFamily="34" charset="-120"/>
              <a:ea typeface="微軟正黑體" panose="020B0604030504040204" pitchFamily="34" charset="-120"/>
            </a:rPr>
            <a:t>王愛惠</a:t>
          </a:r>
          <a:endParaRPr lang="en-US" altLang="zh-TW" sz="1200" b="1"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r>
            <a:rPr lang="zh-TW" altLang="en-US" sz="1200" b="1">
              <a:latin typeface="微軟正黑體" panose="020B0604030504040204" pitchFamily="34" charset="-120"/>
              <a:ea typeface="微軟正黑體" panose="020B0604030504040204" pitchFamily="34" charset="-120"/>
            </a:rPr>
            <a:t> 電話</a:t>
          </a:r>
          <a:r>
            <a:rPr lang="en-US" altLang="zh-TW" sz="1200" b="1">
              <a:latin typeface="微軟正黑體" panose="020B0604030504040204" pitchFamily="34" charset="-120"/>
              <a:ea typeface="微軟正黑體" panose="020B0604030504040204" pitchFamily="34" charset="-120"/>
            </a:rPr>
            <a:t>:03-3701155#16</a:t>
          </a:r>
          <a:endParaRPr lang="zh-TW" altLang="en-US" sz="1200" b="1">
            <a:latin typeface="微軟正黑體" panose="020B0604030504040204" pitchFamily="34" charset="-120"/>
            <a:ea typeface="微軟正黑體" panose="020B0604030504040204" pitchFamily="34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FD557-B9B0-4A48-8F2E-69F0EF502034}">
  <sheetPr>
    <tabColor rgb="FFFF0000"/>
  </sheetPr>
  <dimension ref="A1:P70"/>
  <sheetViews>
    <sheetView tabSelected="1" zoomScale="95" zoomScaleNormal="95" zoomScaleSheetLayoutView="100" workbookViewId="0">
      <selection activeCell="U9" sqref="U9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9.25" style="1" bestFit="1" customWidth="1"/>
    <col min="8" max="8" width="4" style="1" customWidth="1"/>
    <col min="9" max="9" width="15.125" style="1" bestFit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1:16" ht="131.25" customHeight="1"/>
    <row r="2" spans="1:16" ht="3.75" customHeight="1" thickBot="1"/>
    <row r="3" spans="1:16" ht="31.5" customHeight="1" thickBot="1">
      <c r="B3" s="6" t="s">
        <v>0</v>
      </c>
      <c r="C3" s="7" t="s">
        <v>1</v>
      </c>
      <c r="D3" s="8" t="s">
        <v>2</v>
      </c>
      <c r="E3" s="9" t="s">
        <v>3</v>
      </c>
      <c r="F3" s="10" t="s">
        <v>4</v>
      </c>
      <c r="G3" s="11" t="s">
        <v>4</v>
      </c>
      <c r="H3" s="12" t="s">
        <v>5</v>
      </c>
      <c r="I3" s="9" t="s">
        <v>6</v>
      </c>
      <c r="J3" s="13" t="s">
        <v>7</v>
      </c>
      <c r="K3" s="13" t="s">
        <v>8</v>
      </c>
      <c r="L3" s="13" t="s">
        <v>9</v>
      </c>
      <c r="M3" s="13" t="s">
        <v>10</v>
      </c>
      <c r="N3" s="13" t="s">
        <v>11</v>
      </c>
      <c r="O3" s="14" t="s">
        <v>12</v>
      </c>
      <c r="P3" s="15" t="s">
        <v>13</v>
      </c>
    </row>
    <row r="4" spans="1:16">
      <c r="B4" s="16">
        <v>45333</v>
      </c>
      <c r="C4" s="39" t="s">
        <v>14</v>
      </c>
      <c r="D4" s="40" t="s">
        <v>15</v>
      </c>
      <c r="E4" s="17" t="s">
        <v>16</v>
      </c>
      <c r="F4" s="40" t="s">
        <v>17</v>
      </c>
      <c r="G4" s="40" t="s">
        <v>145</v>
      </c>
      <c r="H4" s="41" t="s">
        <v>18</v>
      </c>
      <c r="I4" s="42" t="s">
        <v>19</v>
      </c>
      <c r="J4" s="43"/>
      <c r="K4" s="44">
        <v>6.8</v>
      </c>
      <c r="L4" s="44">
        <v>3</v>
      </c>
      <c r="M4" s="44">
        <v>2</v>
      </c>
      <c r="N4" s="44">
        <v>3</v>
      </c>
      <c r="O4" s="45">
        <f>SUM(K4*70+L4*75+M4*25+N4*45)</f>
        <v>886</v>
      </c>
      <c r="P4" s="46" t="s">
        <v>20</v>
      </c>
    </row>
    <row r="5" spans="1:16">
      <c r="B5" s="18"/>
      <c r="C5" s="47"/>
      <c r="D5" s="48"/>
      <c r="E5" s="49" t="s">
        <v>21</v>
      </c>
      <c r="F5" s="49" t="s">
        <v>22</v>
      </c>
      <c r="G5" s="49" t="s">
        <v>23</v>
      </c>
      <c r="H5" s="50"/>
      <c r="I5" s="51" t="s">
        <v>24</v>
      </c>
      <c r="J5" s="52"/>
      <c r="K5" s="53"/>
      <c r="L5" s="53"/>
      <c r="M5" s="53"/>
      <c r="N5" s="53"/>
      <c r="O5" s="54"/>
      <c r="P5" s="55"/>
    </row>
    <row r="6" spans="1:16">
      <c r="A6" s="2"/>
      <c r="B6" s="19">
        <v>45334</v>
      </c>
      <c r="C6" s="56" t="s">
        <v>25</v>
      </c>
      <c r="D6" s="57" t="s">
        <v>26</v>
      </c>
      <c r="E6" s="20" t="s">
        <v>27</v>
      </c>
      <c r="F6" s="57" t="s">
        <v>28</v>
      </c>
      <c r="G6" s="57" t="s">
        <v>29</v>
      </c>
      <c r="H6" s="58" t="s">
        <v>30</v>
      </c>
      <c r="I6" s="59" t="s">
        <v>31</v>
      </c>
      <c r="J6" s="60"/>
      <c r="K6" s="61">
        <v>6.8</v>
      </c>
      <c r="L6" s="61">
        <v>2.4</v>
      </c>
      <c r="M6" s="61">
        <v>2.2000000000000002</v>
      </c>
      <c r="N6" s="61">
        <v>2.8</v>
      </c>
      <c r="O6" s="62">
        <f>SUM(K6*70+L6*75+M6*25+N6*45)</f>
        <v>837</v>
      </c>
      <c r="P6" s="63" t="s">
        <v>20</v>
      </c>
    </row>
    <row r="7" spans="1:16">
      <c r="A7" s="2"/>
      <c r="B7" s="21"/>
      <c r="C7" s="64"/>
      <c r="D7" s="65" t="s">
        <v>32</v>
      </c>
      <c r="E7" s="66" t="s">
        <v>33</v>
      </c>
      <c r="F7" s="66" t="s">
        <v>34</v>
      </c>
      <c r="G7" s="66" t="s">
        <v>35</v>
      </c>
      <c r="H7" s="67"/>
      <c r="I7" s="68" t="s">
        <v>36</v>
      </c>
      <c r="J7" s="30"/>
      <c r="K7" s="69"/>
      <c r="L7" s="69"/>
      <c r="M7" s="69"/>
      <c r="N7" s="69"/>
      <c r="O7" s="70"/>
      <c r="P7" s="71"/>
    </row>
    <row r="8" spans="1:16">
      <c r="B8" s="22">
        <v>45335</v>
      </c>
      <c r="C8" s="56" t="s">
        <v>37</v>
      </c>
      <c r="D8" s="72" t="s">
        <v>15</v>
      </c>
      <c r="E8" s="20" t="s">
        <v>38</v>
      </c>
      <c r="F8" s="20" t="s">
        <v>39</v>
      </c>
      <c r="G8" s="57" t="s">
        <v>40</v>
      </c>
      <c r="H8" s="73" t="s">
        <v>41</v>
      </c>
      <c r="I8" s="74" t="s">
        <v>42</v>
      </c>
      <c r="J8" s="60"/>
      <c r="K8" s="61">
        <v>6.4</v>
      </c>
      <c r="L8" s="61">
        <v>3</v>
      </c>
      <c r="M8" s="61">
        <v>2</v>
      </c>
      <c r="N8" s="61">
        <v>2.6</v>
      </c>
      <c r="O8" s="62">
        <f>SUM(K8*70+L8*75+M8*25+N8*45)</f>
        <v>840</v>
      </c>
      <c r="P8" s="63" t="s">
        <v>20</v>
      </c>
    </row>
    <row r="9" spans="1:16">
      <c r="B9" s="23"/>
      <c r="C9" s="64"/>
      <c r="D9" s="75"/>
      <c r="E9" s="66" t="s">
        <v>43</v>
      </c>
      <c r="F9" s="66" t="s">
        <v>44</v>
      </c>
      <c r="G9" s="66" t="s">
        <v>45</v>
      </c>
      <c r="H9" s="76"/>
      <c r="I9" s="51" t="s">
        <v>46</v>
      </c>
      <c r="J9" s="30"/>
      <c r="K9" s="69"/>
      <c r="L9" s="69"/>
      <c r="M9" s="69"/>
      <c r="N9" s="69"/>
      <c r="O9" s="70"/>
      <c r="P9" s="71"/>
    </row>
    <row r="10" spans="1:16">
      <c r="B10" s="24">
        <v>45336</v>
      </c>
      <c r="C10" s="77" t="s">
        <v>47</v>
      </c>
      <c r="D10" s="78" t="s">
        <v>48</v>
      </c>
      <c r="E10" s="20" t="s">
        <v>49</v>
      </c>
      <c r="F10" s="78" t="s">
        <v>50</v>
      </c>
      <c r="G10" s="57" t="s">
        <v>51</v>
      </c>
      <c r="H10" s="58" t="s">
        <v>41</v>
      </c>
      <c r="I10" s="79" t="s">
        <v>52</v>
      </c>
      <c r="J10" s="60"/>
      <c r="K10" s="61">
        <v>6.4</v>
      </c>
      <c r="L10" s="61">
        <v>2.5</v>
      </c>
      <c r="M10" s="61">
        <v>2.2000000000000002</v>
      </c>
      <c r="N10" s="61">
        <v>2.6</v>
      </c>
      <c r="O10" s="62">
        <f>SUM(K10*70+L10*75+M10*25+N10*45)</f>
        <v>807.5</v>
      </c>
      <c r="P10" s="63" t="s">
        <v>20</v>
      </c>
    </row>
    <row r="11" spans="1:16" ht="21.75" thickBot="1">
      <c r="B11" s="25"/>
      <c r="C11" s="80"/>
      <c r="D11" s="81" t="s">
        <v>53</v>
      </c>
      <c r="E11" s="82" t="s">
        <v>44</v>
      </c>
      <c r="F11" s="81" t="s">
        <v>54</v>
      </c>
      <c r="G11" s="82" t="s">
        <v>55</v>
      </c>
      <c r="H11" s="83"/>
      <c r="I11" s="81" t="s">
        <v>56</v>
      </c>
      <c r="J11" s="84"/>
      <c r="K11" s="85"/>
      <c r="L11" s="85"/>
      <c r="M11" s="85"/>
      <c r="N11" s="85"/>
      <c r="O11" s="86"/>
      <c r="P11" s="87"/>
    </row>
    <row r="12" spans="1:16" ht="21.75" thickTop="1">
      <c r="B12" s="26">
        <v>45339</v>
      </c>
      <c r="C12" s="88" t="s">
        <v>57</v>
      </c>
      <c r="D12" s="89" t="s">
        <v>15</v>
      </c>
      <c r="E12" s="27" t="s">
        <v>58</v>
      </c>
      <c r="F12" s="89" t="s">
        <v>146</v>
      </c>
      <c r="G12" s="89" t="s">
        <v>59</v>
      </c>
      <c r="H12" s="90" t="s">
        <v>60</v>
      </c>
      <c r="I12" s="91" t="s">
        <v>61</v>
      </c>
      <c r="J12" s="28" t="s">
        <v>62</v>
      </c>
      <c r="K12" s="92">
        <v>6.5</v>
      </c>
      <c r="L12" s="92">
        <v>2.4</v>
      </c>
      <c r="M12" s="92">
        <v>2.4</v>
      </c>
      <c r="N12" s="93">
        <v>2.6</v>
      </c>
      <c r="O12" s="94">
        <f>SUM(K12*70+L12*75+M12*25+N12*45)+75</f>
        <v>887</v>
      </c>
      <c r="P12" s="95" t="s">
        <v>20</v>
      </c>
    </row>
    <row r="13" spans="1:16">
      <c r="B13" s="29"/>
      <c r="C13" s="96"/>
      <c r="D13" s="49"/>
      <c r="E13" s="49" t="s">
        <v>63</v>
      </c>
      <c r="F13" s="66" t="s">
        <v>64</v>
      </c>
      <c r="G13" s="66" t="s">
        <v>65</v>
      </c>
      <c r="H13" s="97"/>
      <c r="I13" s="98" t="s">
        <v>66</v>
      </c>
      <c r="J13" s="30"/>
      <c r="K13" s="99"/>
      <c r="L13" s="99"/>
      <c r="M13" s="99"/>
      <c r="N13" s="100"/>
      <c r="O13" s="70"/>
      <c r="P13" s="71"/>
    </row>
    <row r="14" spans="1:16">
      <c r="B14" s="31">
        <v>45340</v>
      </c>
      <c r="C14" s="101" t="s">
        <v>14</v>
      </c>
      <c r="D14" s="72" t="s">
        <v>67</v>
      </c>
      <c r="E14" s="20" t="s">
        <v>68</v>
      </c>
      <c r="F14" s="20" t="s">
        <v>69</v>
      </c>
      <c r="G14" s="78" t="s">
        <v>70</v>
      </c>
      <c r="H14" s="58" t="s">
        <v>18</v>
      </c>
      <c r="I14" s="74" t="s">
        <v>71</v>
      </c>
      <c r="J14" s="102"/>
      <c r="K14" s="61">
        <v>6.4</v>
      </c>
      <c r="L14" s="61">
        <v>3</v>
      </c>
      <c r="M14" s="61">
        <v>2</v>
      </c>
      <c r="N14" s="61">
        <v>2.6</v>
      </c>
      <c r="O14" s="103">
        <f>SUM(K14*70+L14*75+M14*25+N14*45)</f>
        <v>840</v>
      </c>
      <c r="P14" s="63" t="s">
        <v>20</v>
      </c>
    </row>
    <row r="15" spans="1:16">
      <c r="B15" s="18"/>
      <c r="C15" s="101"/>
      <c r="D15" s="65" t="s">
        <v>72</v>
      </c>
      <c r="E15" s="49" t="s">
        <v>73</v>
      </c>
      <c r="F15" s="66" t="s">
        <v>74</v>
      </c>
      <c r="G15" s="49" t="s">
        <v>75</v>
      </c>
      <c r="H15" s="104"/>
      <c r="I15" s="51" t="s">
        <v>76</v>
      </c>
      <c r="J15" s="30"/>
      <c r="K15" s="69"/>
      <c r="L15" s="69"/>
      <c r="M15" s="69"/>
      <c r="N15" s="69"/>
      <c r="O15" s="70"/>
      <c r="P15" s="71"/>
    </row>
    <row r="16" spans="1:16">
      <c r="A16" s="2"/>
      <c r="B16" s="19">
        <v>45341</v>
      </c>
      <c r="C16" s="105" t="s">
        <v>25</v>
      </c>
      <c r="D16" s="57" t="s">
        <v>15</v>
      </c>
      <c r="E16" s="20" t="s">
        <v>77</v>
      </c>
      <c r="F16" s="57" t="s">
        <v>78</v>
      </c>
      <c r="G16" s="106" t="s">
        <v>79</v>
      </c>
      <c r="H16" s="58" t="s">
        <v>30</v>
      </c>
      <c r="I16" s="79" t="s">
        <v>80</v>
      </c>
      <c r="J16" s="60"/>
      <c r="K16" s="61">
        <v>6.8</v>
      </c>
      <c r="L16" s="61">
        <v>2.5</v>
      </c>
      <c r="M16" s="61">
        <v>2</v>
      </c>
      <c r="N16" s="61">
        <v>2.8</v>
      </c>
      <c r="O16" s="62">
        <f>SUM(K16*70+L16*75+M16*25+N16*45)</f>
        <v>839.5</v>
      </c>
      <c r="P16" s="63" t="s">
        <v>20</v>
      </c>
    </row>
    <row r="17" spans="1:16">
      <c r="A17" s="2"/>
      <c r="B17" s="21"/>
      <c r="C17" s="64"/>
      <c r="D17" s="65"/>
      <c r="E17" s="66" t="s">
        <v>81</v>
      </c>
      <c r="F17" s="66" t="s">
        <v>82</v>
      </c>
      <c r="G17" s="66" t="s">
        <v>83</v>
      </c>
      <c r="H17" s="67"/>
      <c r="I17" s="98" t="s">
        <v>84</v>
      </c>
      <c r="J17" s="30"/>
      <c r="K17" s="69"/>
      <c r="L17" s="69"/>
      <c r="M17" s="69"/>
      <c r="N17" s="69"/>
      <c r="O17" s="70"/>
      <c r="P17" s="71"/>
    </row>
    <row r="18" spans="1:16">
      <c r="B18" s="22">
        <v>45342</v>
      </c>
      <c r="C18" s="56" t="s">
        <v>37</v>
      </c>
      <c r="D18" s="78" t="s">
        <v>85</v>
      </c>
      <c r="E18" s="20" t="s">
        <v>86</v>
      </c>
      <c r="F18" s="20" t="s">
        <v>87</v>
      </c>
      <c r="G18" s="57" t="s">
        <v>88</v>
      </c>
      <c r="H18" s="58" t="s">
        <v>41</v>
      </c>
      <c r="I18" s="59" t="s">
        <v>89</v>
      </c>
      <c r="J18" s="60"/>
      <c r="K18" s="61">
        <v>6.6</v>
      </c>
      <c r="L18" s="61">
        <v>2.6</v>
      </c>
      <c r="M18" s="61">
        <v>2</v>
      </c>
      <c r="N18" s="61">
        <v>2.8</v>
      </c>
      <c r="O18" s="62">
        <f>SUM(K18*70+L18*75+M18*25+N18*45)</f>
        <v>833</v>
      </c>
      <c r="P18" s="63" t="s">
        <v>20</v>
      </c>
    </row>
    <row r="19" spans="1:16">
      <c r="B19" s="32"/>
      <c r="C19" s="64"/>
      <c r="D19" s="51" t="s">
        <v>90</v>
      </c>
      <c r="E19" s="66" t="s">
        <v>91</v>
      </c>
      <c r="F19" s="49" t="s">
        <v>92</v>
      </c>
      <c r="G19" s="49" t="s">
        <v>93</v>
      </c>
      <c r="H19" s="107"/>
      <c r="I19" s="68" t="s">
        <v>94</v>
      </c>
      <c r="J19" s="30"/>
      <c r="K19" s="69"/>
      <c r="L19" s="69"/>
      <c r="M19" s="69"/>
      <c r="N19" s="69"/>
      <c r="O19" s="70"/>
      <c r="P19" s="71"/>
    </row>
    <row r="20" spans="1:16">
      <c r="B20" s="24">
        <v>45343</v>
      </c>
      <c r="C20" s="77" t="s">
        <v>47</v>
      </c>
      <c r="D20" s="78" t="s">
        <v>95</v>
      </c>
      <c r="E20" s="33" t="s">
        <v>96</v>
      </c>
      <c r="F20" s="57" t="s">
        <v>97</v>
      </c>
      <c r="G20" s="57" t="s">
        <v>98</v>
      </c>
      <c r="H20" s="108" t="s">
        <v>41</v>
      </c>
      <c r="I20" s="109" t="s">
        <v>147</v>
      </c>
      <c r="J20" s="60"/>
      <c r="K20" s="61">
        <v>0.5</v>
      </c>
      <c r="L20" s="61">
        <v>2.6</v>
      </c>
      <c r="M20" s="61">
        <v>2.2000000000000002</v>
      </c>
      <c r="N20" s="61">
        <v>2.6</v>
      </c>
      <c r="O20" s="62">
        <f>SUM(K20*70+L20*75+M20*25+N20*45)</f>
        <v>402</v>
      </c>
      <c r="P20" s="63" t="s">
        <v>20</v>
      </c>
    </row>
    <row r="21" spans="1:16" ht="21.75" thickBot="1">
      <c r="B21" s="34"/>
      <c r="C21" s="80"/>
      <c r="D21" s="110" t="s">
        <v>99</v>
      </c>
      <c r="E21" s="111" t="s">
        <v>100</v>
      </c>
      <c r="F21" s="111" t="s">
        <v>101</v>
      </c>
      <c r="G21" s="111" t="s">
        <v>102</v>
      </c>
      <c r="H21" s="112"/>
      <c r="I21" s="110" t="s">
        <v>103</v>
      </c>
      <c r="J21" s="84"/>
      <c r="K21" s="85"/>
      <c r="L21" s="85"/>
      <c r="M21" s="85"/>
      <c r="N21" s="85"/>
      <c r="O21" s="86"/>
      <c r="P21" s="87"/>
    </row>
    <row r="22" spans="1:16" ht="21.75" thickTop="1">
      <c r="B22" s="26">
        <v>45346</v>
      </c>
      <c r="C22" s="88" t="s">
        <v>57</v>
      </c>
      <c r="D22" s="89" t="s">
        <v>104</v>
      </c>
      <c r="E22" s="27" t="s">
        <v>105</v>
      </c>
      <c r="F22" s="89" t="s">
        <v>106</v>
      </c>
      <c r="G22" s="89" t="s">
        <v>107</v>
      </c>
      <c r="H22" s="113" t="s">
        <v>60</v>
      </c>
      <c r="I22" s="91" t="s">
        <v>108</v>
      </c>
      <c r="J22" s="28"/>
      <c r="K22" s="92">
        <v>6.5</v>
      </c>
      <c r="L22" s="92">
        <v>2.4</v>
      </c>
      <c r="M22" s="92">
        <v>2.4</v>
      </c>
      <c r="N22" s="93">
        <v>2.6</v>
      </c>
      <c r="O22" s="94">
        <f>SUM(K22*70+L22*75+M22*25+N22*45)+75</f>
        <v>887</v>
      </c>
      <c r="P22" s="95" t="s">
        <v>20</v>
      </c>
    </row>
    <row r="23" spans="1:16">
      <c r="B23" s="29"/>
      <c r="C23" s="96"/>
      <c r="D23" s="49" t="s">
        <v>109</v>
      </c>
      <c r="E23" s="49" t="s">
        <v>110</v>
      </c>
      <c r="F23" s="66" t="s">
        <v>111</v>
      </c>
      <c r="G23" s="49" t="s">
        <v>112</v>
      </c>
      <c r="H23" s="114"/>
      <c r="I23" s="98" t="s">
        <v>113</v>
      </c>
      <c r="J23" s="30"/>
      <c r="K23" s="99"/>
      <c r="L23" s="99"/>
      <c r="M23" s="99"/>
      <c r="N23" s="100"/>
      <c r="O23" s="70"/>
      <c r="P23" s="71"/>
    </row>
    <row r="24" spans="1:16">
      <c r="B24" s="31">
        <v>45347</v>
      </c>
      <c r="C24" s="101" t="s">
        <v>14</v>
      </c>
      <c r="D24" s="78" t="s">
        <v>15</v>
      </c>
      <c r="E24" s="20" t="s">
        <v>114</v>
      </c>
      <c r="F24" s="20" t="s">
        <v>115</v>
      </c>
      <c r="G24" s="115" t="s">
        <v>116</v>
      </c>
      <c r="H24" s="116" t="s">
        <v>18</v>
      </c>
      <c r="I24" s="117" t="s">
        <v>117</v>
      </c>
      <c r="J24" s="102"/>
      <c r="K24" s="61">
        <v>6.4</v>
      </c>
      <c r="L24" s="61">
        <v>3</v>
      </c>
      <c r="M24" s="61">
        <v>2</v>
      </c>
      <c r="N24" s="61">
        <v>2.6</v>
      </c>
      <c r="O24" s="103">
        <f>SUM(K24*70+L24*75+M24*25+N24*45)</f>
        <v>840</v>
      </c>
      <c r="P24" s="63" t="s">
        <v>20</v>
      </c>
    </row>
    <row r="25" spans="1:16">
      <c r="B25" s="35"/>
      <c r="C25" s="101"/>
      <c r="D25" s="118"/>
      <c r="E25" s="49" t="s">
        <v>118</v>
      </c>
      <c r="F25" s="66" t="s">
        <v>119</v>
      </c>
      <c r="G25" s="66" t="s">
        <v>120</v>
      </c>
      <c r="H25" s="119"/>
      <c r="I25" s="68" t="s">
        <v>121</v>
      </c>
      <c r="J25" s="30"/>
      <c r="K25" s="69"/>
      <c r="L25" s="69"/>
      <c r="M25" s="69"/>
      <c r="N25" s="69"/>
      <c r="O25" s="70"/>
      <c r="P25" s="71"/>
    </row>
    <row r="26" spans="1:16">
      <c r="A26" s="2"/>
      <c r="B26" s="36">
        <v>45348</v>
      </c>
      <c r="C26" s="105" t="s">
        <v>25</v>
      </c>
      <c r="D26" s="106" t="s">
        <v>122</v>
      </c>
      <c r="E26" s="33" t="s">
        <v>123</v>
      </c>
      <c r="F26" s="106" t="s">
        <v>124</v>
      </c>
      <c r="G26" s="57" t="s">
        <v>125</v>
      </c>
      <c r="H26" s="120" t="s">
        <v>30</v>
      </c>
      <c r="I26" s="74" t="s">
        <v>126</v>
      </c>
      <c r="J26" s="102"/>
      <c r="K26" s="121">
        <v>6.8</v>
      </c>
      <c r="L26" s="121">
        <v>2.5</v>
      </c>
      <c r="M26" s="121">
        <v>2</v>
      </c>
      <c r="N26" s="121">
        <v>2.8</v>
      </c>
      <c r="O26" s="103">
        <f>SUM(K26*70+L26*75+M26*25+N26*45)</f>
        <v>839.5</v>
      </c>
      <c r="P26" s="122" t="s">
        <v>20</v>
      </c>
    </row>
    <row r="27" spans="1:16">
      <c r="A27" s="2"/>
      <c r="B27" s="21"/>
      <c r="C27" s="64"/>
      <c r="D27" s="65" t="s">
        <v>127</v>
      </c>
      <c r="E27" s="66" t="s">
        <v>128</v>
      </c>
      <c r="F27" s="66" t="s">
        <v>129</v>
      </c>
      <c r="G27" s="66" t="s">
        <v>130</v>
      </c>
      <c r="H27" s="67"/>
      <c r="I27" s="98" t="s">
        <v>131</v>
      </c>
      <c r="J27" s="30"/>
      <c r="K27" s="69"/>
      <c r="L27" s="69"/>
      <c r="M27" s="69"/>
      <c r="N27" s="69"/>
      <c r="O27" s="70"/>
      <c r="P27" s="71"/>
    </row>
    <row r="28" spans="1:16">
      <c r="B28" s="22">
        <v>45349</v>
      </c>
      <c r="C28" s="56" t="s">
        <v>37</v>
      </c>
      <c r="D28" s="78" t="s">
        <v>132</v>
      </c>
      <c r="E28" s="20" t="s">
        <v>133</v>
      </c>
      <c r="F28" s="20" t="s">
        <v>134</v>
      </c>
      <c r="G28" s="57" t="s">
        <v>135</v>
      </c>
      <c r="H28" s="58" t="s">
        <v>41</v>
      </c>
      <c r="I28" s="79" t="s">
        <v>136</v>
      </c>
      <c r="J28" s="60"/>
      <c r="K28" s="61">
        <v>6.6</v>
      </c>
      <c r="L28" s="61">
        <v>2.6</v>
      </c>
      <c r="M28" s="61">
        <v>2</v>
      </c>
      <c r="N28" s="61">
        <v>2.8</v>
      </c>
      <c r="O28" s="62">
        <f>SUM(K28*70+L28*75+M28*25+N28*45)</f>
        <v>833</v>
      </c>
      <c r="P28" s="63" t="s">
        <v>20</v>
      </c>
    </row>
    <row r="29" spans="1:16">
      <c r="B29" s="32"/>
      <c r="C29" s="64"/>
      <c r="D29" s="98" t="s">
        <v>137</v>
      </c>
      <c r="E29" s="66" t="s">
        <v>138</v>
      </c>
      <c r="F29" s="66" t="s">
        <v>139</v>
      </c>
      <c r="G29" s="66" t="s">
        <v>140</v>
      </c>
      <c r="H29" s="104"/>
      <c r="I29" s="98" t="s">
        <v>141</v>
      </c>
      <c r="J29" s="30"/>
      <c r="K29" s="69"/>
      <c r="L29" s="69"/>
      <c r="M29" s="69"/>
      <c r="N29" s="69"/>
      <c r="O29" s="70"/>
      <c r="P29" s="71"/>
    </row>
    <row r="30" spans="1:16" s="3" customFormat="1" ht="27.75">
      <c r="B30" s="37">
        <v>45350</v>
      </c>
      <c r="C30" s="123" t="s">
        <v>47</v>
      </c>
      <c r="D30" s="124" t="s">
        <v>142</v>
      </c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6"/>
    </row>
    <row r="31" spans="1:16" s="3" customFormat="1" ht="28.5" thickBot="1">
      <c r="B31" s="38"/>
      <c r="C31" s="127"/>
      <c r="D31" s="128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30"/>
    </row>
    <row r="32" spans="1:16" s="134" customFormat="1" ht="14.25" customHeight="1">
      <c r="B32" s="131" t="s">
        <v>148</v>
      </c>
      <c r="H32" s="135"/>
    </row>
    <row r="33" spans="2:4" s="134" customFormat="1" ht="26.25" customHeight="1">
      <c r="B33" s="132" t="s">
        <v>143</v>
      </c>
    </row>
    <row r="34" spans="2:4" s="134" customFormat="1" ht="21.75" customHeight="1">
      <c r="B34" s="133" t="s">
        <v>144</v>
      </c>
    </row>
    <row r="35" spans="2:4" ht="13.5" customHeight="1">
      <c r="B35" s="4"/>
    </row>
    <row r="36" spans="2:4" ht="16.5" customHeight="1"/>
    <row r="37" spans="2:4" ht="9.75" hidden="1" customHeight="1">
      <c r="D37" s="5"/>
    </row>
    <row r="38" spans="2:4" ht="28.5" customHeight="1"/>
    <row r="39" spans="2:4" ht="17.100000000000001" customHeight="1"/>
    <row r="40" spans="2:4" ht="10.15" customHeight="1"/>
    <row r="41" spans="2:4" ht="15" customHeight="1"/>
    <row r="42" spans="2:4" ht="10.15" customHeight="1"/>
    <row r="43" spans="2:4" ht="17.100000000000001" customHeight="1"/>
    <row r="44" spans="2:4" ht="10.15" customHeight="1"/>
    <row r="45" spans="2:4" ht="17.100000000000001" customHeight="1"/>
    <row r="46" spans="2:4" ht="10.15" customHeight="1"/>
    <row r="47" spans="2:4" ht="17.649999999999999" customHeight="1"/>
    <row r="48" spans="2:4" ht="10.15" customHeight="1"/>
    <row r="49" ht="17.100000000000001" customHeight="1"/>
    <row r="50" ht="10.15" customHeight="1"/>
    <row r="51" ht="20.100000000000001" customHeight="1"/>
    <row r="52" ht="10.15" customHeight="1"/>
    <row r="53" ht="12" customHeight="1"/>
    <row r="54" ht="10.15" customHeight="1"/>
    <row r="55" ht="15" customHeight="1"/>
    <row r="56" ht="7.5" customHeight="1"/>
    <row r="57" ht="18" customHeight="1"/>
    <row r="58" ht="8.1" customHeight="1"/>
    <row r="59" ht="17.649999999999999" customHeight="1"/>
    <row r="60" ht="8.1" customHeight="1"/>
    <row r="61" ht="20.100000000000001" customHeight="1"/>
    <row r="62" ht="10.15" customHeight="1"/>
    <row r="63" ht="18" customHeight="1"/>
    <row r="64" ht="7.5" customHeight="1"/>
    <row r="65" ht="13.5" customHeight="1"/>
    <row r="66" ht="10.15" customHeight="1"/>
    <row r="67" ht="10.5" customHeight="1"/>
    <row r="68" ht="10.5" customHeight="1"/>
    <row r="69" ht="15" customHeight="1"/>
    <row r="70" ht="15" customHeight="1"/>
  </sheetData>
  <mergeCells count="133">
    <mergeCell ref="B30:B31"/>
    <mergeCell ref="C30:C31"/>
    <mergeCell ref="D30:P31"/>
    <mergeCell ref="M26:M27"/>
    <mergeCell ref="N26:N27"/>
    <mergeCell ref="O26:O27"/>
    <mergeCell ref="P26:P27"/>
    <mergeCell ref="B28:B29"/>
    <mergeCell ref="C28:C29"/>
    <mergeCell ref="H28:H29"/>
    <mergeCell ref="J28:J29"/>
    <mergeCell ref="K28:K29"/>
    <mergeCell ref="L28:L29"/>
    <mergeCell ref="P24:P25"/>
    <mergeCell ref="B26:B27"/>
    <mergeCell ref="C26:C27"/>
    <mergeCell ref="H26:H27"/>
    <mergeCell ref="J26:J27"/>
    <mergeCell ref="K26:K27"/>
    <mergeCell ref="L26:L27"/>
    <mergeCell ref="M28:M29"/>
    <mergeCell ref="N28:N29"/>
    <mergeCell ref="O28:O29"/>
    <mergeCell ref="P28:P29"/>
    <mergeCell ref="B24:B25"/>
    <mergeCell ref="C24:C25"/>
    <mergeCell ref="H24:H25"/>
    <mergeCell ref="J24:J25"/>
    <mergeCell ref="K24:K25"/>
    <mergeCell ref="L24:L25"/>
    <mergeCell ref="M24:M25"/>
    <mergeCell ref="N24:N25"/>
    <mergeCell ref="O24:O25"/>
    <mergeCell ref="P20:P21"/>
    <mergeCell ref="B22:B23"/>
    <mergeCell ref="C22:C23"/>
    <mergeCell ref="H22:H23"/>
    <mergeCell ref="J22:J23"/>
    <mergeCell ref="K22:K23"/>
    <mergeCell ref="L22:L23"/>
    <mergeCell ref="M22:M23"/>
    <mergeCell ref="N22:N23"/>
    <mergeCell ref="O22:O23"/>
    <mergeCell ref="P22:P23"/>
    <mergeCell ref="B20:B21"/>
    <mergeCell ref="C20:C21"/>
    <mergeCell ref="H20:H21"/>
    <mergeCell ref="J20:J21"/>
    <mergeCell ref="K20:K21"/>
    <mergeCell ref="L20:L21"/>
    <mergeCell ref="M20:M21"/>
    <mergeCell ref="N20:N21"/>
    <mergeCell ref="O20:O21"/>
    <mergeCell ref="P16:P17"/>
    <mergeCell ref="B18:B19"/>
    <mergeCell ref="C18:C19"/>
    <mergeCell ref="H18:H19"/>
    <mergeCell ref="J18:J19"/>
    <mergeCell ref="K18:K19"/>
    <mergeCell ref="L18:L19"/>
    <mergeCell ref="M18:M19"/>
    <mergeCell ref="N18:N19"/>
    <mergeCell ref="O18:O19"/>
    <mergeCell ref="P18:P19"/>
    <mergeCell ref="B16:B17"/>
    <mergeCell ref="C16:C17"/>
    <mergeCell ref="H16:H17"/>
    <mergeCell ref="J16:J17"/>
    <mergeCell ref="K16:K17"/>
    <mergeCell ref="L16:L17"/>
    <mergeCell ref="M16:M17"/>
    <mergeCell ref="N16:N17"/>
    <mergeCell ref="O16:O17"/>
    <mergeCell ref="P12:P13"/>
    <mergeCell ref="B14:B15"/>
    <mergeCell ref="C14:C15"/>
    <mergeCell ref="H14:H15"/>
    <mergeCell ref="J14:J15"/>
    <mergeCell ref="K14:K15"/>
    <mergeCell ref="L14:L15"/>
    <mergeCell ref="M14:M15"/>
    <mergeCell ref="N14:N15"/>
    <mergeCell ref="O14:O15"/>
    <mergeCell ref="P14:P15"/>
    <mergeCell ref="B12:B13"/>
    <mergeCell ref="C12:C13"/>
    <mergeCell ref="H12:H13"/>
    <mergeCell ref="J12:J13"/>
    <mergeCell ref="K12:K13"/>
    <mergeCell ref="L12:L13"/>
    <mergeCell ref="M12:M13"/>
    <mergeCell ref="N12:N13"/>
    <mergeCell ref="O12:O13"/>
    <mergeCell ref="P8:P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自強114.2 </vt:lpstr>
      <vt:lpstr>'自強114.2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2025-01-03T08:07:07Z</cp:lastPrinted>
  <dcterms:created xsi:type="dcterms:W3CDTF">2025-01-02T05:56:53Z</dcterms:created>
  <dcterms:modified xsi:type="dcterms:W3CDTF">2025-01-09T03:05:17Z</dcterms:modified>
</cp:coreProperties>
</file>