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xr:revisionPtr revIDLastSave="0" documentId="13_ncr:1_{A08C781E-426A-4657-89BA-2A9F4BAC714F}" xr6:coauthVersionLast="47" xr6:coauthVersionMax="47" xr10:uidLastSave="{00000000-0000-0000-0000-000000000000}"/>
  <bookViews>
    <workbookView xWindow="-120" yWindow="-120" windowWidth="21840" windowHeight="13140" xr2:uid="{215DE6EC-BA0F-48F4-9522-965A031B0857}"/>
  </bookViews>
  <sheets>
    <sheet name="自強114.1" sheetId="1" r:id="rId1"/>
    <sheet name="自強114.1 (蔬)" sheetId="2" r:id="rId2"/>
  </sheets>
  <definedNames>
    <definedName name="_xlnm.Print_Area" localSheetId="0">'自強114.1'!$A$1:$Q$44</definedName>
    <definedName name="_xlnm.Print_Area" localSheetId="1">'自強114.1 (蔬)'!$A$1:$Q$25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" i="2" l="1"/>
  <c r="O6" i="2"/>
  <c r="O4" i="2"/>
  <c r="O28" i="1"/>
  <c r="O26" i="1"/>
  <c r="O24" i="1"/>
  <c r="O22" i="1"/>
  <c r="O20" i="1"/>
  <c r="O18" i="1"/>
  <c r="O16" i="1"/>
  <c r="O14" i="1"/>
  <c r="O12" i="1"/>
  <c r="O10" i="1"/>
  <c r="O8" i="1"/>
  <c r="O6" i="1"/>
  <c r="O4" i="1"/>
</calcChain>
</file>

<file path=xl/sharedStrings.xml><?xml version="1.0" encoding="utf-8"?>
<sst xmlns="http://schemas.openxmlformats.org/spreadsheetml/2006/main" count="242" uniqueCount="154">
  <si>
    <t>日期</t>
  </si>
  <si>
    <t>星期</t>
  </si>
  <si>
    <t>主食</t>
  </si>
  <si>
    <t>主菜</t>
  </si>
  <si>
    <t>副菜</t>
  </si>
  <si>
    <t>青菜</t>
  </si>
  <si>
    <t>湯品</t>
  </si>
  <si>
    <t>3章豆奶</t>
    <phoneticPr fontId="8" type="noConversion"/>
  </si>
  <si>
    <t>全穀雜糧類(份)</t>
    <phoneticPr fontId="8" type="noConversion"/>
  </si>
  <si>
    <t>豆魚蛋肉類(份)</t>
    <phoneticPr fontId="8" type="noConversion"/>
  </si>
  <si>
    <t>蔬菜類(份)</t>
  </si>
  <si>
    <t>油脂類(份)</t>
  </si>
  <si>
    <t>熱量(大卡)</t>
  </si>
  <si>
    <t>三章1Q</t>
    <phoneticPr fontId="3" type="noConversion"/>
  </si>
  <si>
    <t>四</t>
    <phoneticPr fontId="8" type="noConversion"/>
  </si>
  <si>
    <t>香Q白飯</t>
    <phoneticPr fontId="3" type="noConversion"/>
  </si>
  <si>
    <t>黑胡椒豬柳</t>
    <phoneticPr fontId="3" type="noConversion"/>
  </si>
  <si>
    <t>蘿蔔海結</t>
    <phoneticPr fontId="3" type="noConversion"/>
  </si>
  <si>
    <t>季豆炒貢丸片</t>
    <phoneticPr fontId="3" type="noConversion"/>
  </si>
  <si>
    <t>有機蔬菜</t>
    <phoneticPr fontId="3" type="noConversion"/>
  </si>
  <si>
    <t>燒仙草</t>
    <phoneticPr fontId="3" type="noConversion"/>
  </si>
  <si>
    <t>V</t>
    <phoneticPr fontId="3" type="noConversion"/>
  </si>
  <si>
    <t>豬肉.洋蔥/燒</t>
    <phoneticPr fontId="3" type="noConversion"/>
  </si>
  <si>
    <t>白蘿蔔.海帶結.紅蘿蔔/滷</t>
    <phoneticPr fontId="3" type="noConversion"/>
  </si>
  <si>
    <t>四季豆.貢丸片/炒</t>
    <phoneticPr fontId="3" type="noConversion"/>
  </si>
  <si>
    <t>燒仙草.綠豆.粉圓</t>
    <phoneticPr fontId="3" type="noConversion"/>
  </si>
  <si>
    <t>五</t>
    <phoneticPr fontId="8" type="noConversion"/>
  </si>
  <si>
    <t>麥片飯</t>
    <phoneticPr fontId="3" type="noConversion"/>
  </si>
  <si>
    <t>綜合滷味</t>
    <phoneticPr fontId="3" type="noConversion"/>
  </si>
  <si>
    <t>花枝丸+地瓜薯條</t>
    <phoneticPr fontId="3" type="noConversion"/>
  </si>
  <si>
    <t>有機蔬菜</t>
    <phoneticPr fontId="8" type="noConversion"/>
  </si>
  <si>
    <t>味噌豆腐湯</t>
    <phoneticPr fontId="3" type="noConversion"/>
  </si>
  <si>
    <t>白米.麥片</t>
    <phoneticPr fontId="3" type="noConversion"/>
  </si>
  <si>
    <t>雞肉.洋蔥.甜椒/炒</t>
    <phoneticPr fontId="3" type="noConversion"/>
  </si>
  <si>
    <t>百頁豆腐.花椰.杏鮑菇.玉米筍/滷</t>
    <phoneticPr fontId="3" type="noConversion"/>
  </si>
  <si>
    <t>豆腐.味噌</t>
    <phoneticPr fontId="3" type="noConversion"/>
  </si>
  <si>
    <t>一</t>
    <phoneticPr fontId="8" type="noConversion"/>
  </si>
  <si>
    <t>紅燒肉</t>
    <phoneticPr fontId="3" type="noConversion"/>
  </si>
  <si>
    <t>雞茸玉米粒</t>
    <phoneticPr fontId="3" type="noConversion"/>
  </si>
  <si>
    <t>芹香甜條</t>
    <phoneticPr fontId="3" type="noConversion"/>
  </si>
  <si>
    <t>產銷履歷蔬菜</t>
    <phoneticPr fontId="8" type="noConversion"/>
  </si>
  <si>
    <t>結頭菜湯</t>
    <phoneticPr fontId="3" type="noConversion"/>
  </si>
  <si>
    <t>豬肉.白蘿蔔/燒</t>
    <phoneticPr fontId="3" type="noConversion"/>
  </si>
  <si>
    <t>玉米粒.雞肉.紅蘿蔔/煮</t>
    <phoneticPr fontId="3" type="noConversion"/>
  </si>
  <si>
    <t>甜不辣.芹菜/炒</t>
    <phoneticPr fontId="3" type="noConversion"/>
  </si>
  <si>
    <t>結頭菜.肉絲</t>
    <phoneticPr fontId="3" type="noConversion"/>
  </si>
  <si>
    <t>二</t>
    <phoneticPr fontId="8" type="noConversion"/>
  </si>
  <si>
    <t>紅藜胚芽飯</t>
    <phoneticPr fontId="3" type="noConversion"/>
  </si>
  <si>
    <t>香烤雞翅</t>
    <phoneticPr fontId="3" type="noConversion"/>
  </si>
  <si>
    <t>蔥爆豬肉</t>
    <phoneticPr fontId="3" type="noConversion"/>
  </si>
  <si>
    <t>鮮炒蒲瓜</t>
    <phoneticPr fontId="3" type="noConversion"/>
  </si>
  <si>
    <t>摩摩喳喳</t>
    <phoneticPr fontId="3" type="noConversion"/>
  </si>
  <si>
    <t>白米.紅藜.胚芽</t>
    <phoneticPr fontId="3" type="noConversion"/>
  </si>
  <si>
    <t>雞翅/烤</t>
    <phoneticPr fontId="3" type="noConversion"/>
  </si>
  <si>
    <t>蒲瓜.肉絲.紅蘿蔔/炒</t>
    <phoneticPr fontId="3" type="noConversion"/>
  </si>
  <si>
    <t>地瓜.芋頭.西谷米.珍珠</t>
    <phoneticPr fontId="3" type="noConversion"/>
  </si>
  <si>
    <t>三</t>
    <phoneticPr fontId="8" type="noConversion"/>
  </si>
  <si>
    <t>義式燉雞</t>
    <phoneticPr fontId="3" type="noConversion"/>
  </si>
  <si>
    <t>海結滷味</t>
    <phoneticPr fontId="3" type="noConversion"/>
  </si>
  <si>
    <t>滑蛋南瓜</t>
    <phoneticPr fontId="3" type="noConversion"/>
  </si>
  <si>
    <t>季節蔬菜</t>
    <phoneticPr fontId="8" type="noConversion"/>
  </si>
  <si>
    <t>豆薯蛋花湯</t>
    <phoneticPr fontId="3" type="noConversion"/>
  </si>
  <si>
    <t>雞肉.番茄/煮</t>
    <phoneticPr fontId="3" type="noConversion"/>
  </si>
  <si>
    <t>海帶結.豆干.素肚/滷</t>
    <phoneticPr fontId="3" type="noConversion"/>
  </si>
  <si>
    <t>南瓜.杏鮑菇.雞蛋/煮</t>
    <phoneticPr fontId="3" type="noConversion"/>
  </si>
  <si>
    <t>豆薯.雞蛋</t>
    <phoneticPr fontId="3" type="noConversion"/>
  </si>
  <si>
    <t>糙米飯</t>
    <phoneticPr fontId="3" type="noConversion"/>
  </si>
  <si>
    <t>蒲燒鯛魚</t>
    <phoneticPr fontId="3" type="noConversion"/>
  </si>
  <si>
    <t>瓜仔蒸肉餅</t>
    <phoneticPr fontId="3" type="noConversion"/>
  </si>
  <si>
    <t>小黃瓜炒玉米筍</t>
    <phoneticPr fontId="3" type="noConversion"/>
  </si>
  <si>
    <t>白米.糙米</t>
    <phoneticPr fontId="3" type="noConversion"/>
  </si>
  <si>
    <t>鯛魚片/烤</t>
    <phoneticPr fontId="3" type="noConversion"/>
  </si>
  <si>
    <t>絞肉.絞瓜/蒸</t>
    <phoneticPr fontId="3" type="noConversion"/>
  </si>
  <si>
    <t>小黃瓜.玉米筍/炒</t>
    <phoneticPr fontId="3" type="noConversion"/>
  </si>
  <si>
    <t>洋芋.玉米粒</t>
    <phoneticPr fontId="3" type="noConversion"/>
  </si>
  <si>
    <t>肉燥乾麵</t>
    <phoneticPr fontId="3" type="noConversion"/>
  </si>
  <si>
    <t>唐揚炸雞</t>
    <phoneticPr fontId="3" type="noConversion"/>
  </si>
  <si>
    <t>三杯油豆腐</t>
    <phoneticPr fontId="3" type="noConversion"/>
  </si>
  <si>
    <t>鮮菇花椰</t>
    <phoneticPr fontId="3" type="noConversion"/>
  </si>
  <si>
    <t>蒲瓜肉絲湯</t>
    <phoneticPr fontId="3" type="noConversion"/>
  </si>
  <si>
    <t>麵條.肉燥</t>
    <phoneticPr fontId="3" type="noConversion"/>
  </si>
  <si>
    <t>雞肉/炸</t>
    <phoneticPr fontId="3" type="noConversion"/>
  </si>
  <si>
    <t>油豆腐.九層塔/燒</t>
    <phoneticPr fontId="3" type="noConversion"/>
  </si>
  <si>
    <t>花椰.香菇.紅蘿蔔/煮</t>
    <phoneticPr fontId="3" type="noConversion"/>
  </si>
  <si>
    <t>蒲瓜.肉絲</t>
    <phoneticPr fontId="3" type="noConversion"/>
  </si>
  <si>
    <t>糖醋排骨</t>
    <phoneticPr fontId="3" type="noConversion"/>
  </si>
  <si>
    <t>鐵板豆腐</t>
    <phoneticPr fontId="3" type="noConversion"/>
  </si>
  <si>
    <t>菇炒時蔬</t>
    <phoneticPr fontId="3" type="noConversion"/>
  </si>
  <si>
    <t>珍珠紫菜湯</t>
    <phoneticPr fontId="3" type="noConversion"/>
  </si>
  <si>
    <t>豆腐.筍片.紅蘿蔔.木耳/燒</t>
    <phoneticPr fontId="3" type="noConversion"/>
  </si>
  <si>
    <t>高麗菜.金針菇.杏鮑菇/炒</t>
    <phoneticPr fontId="3" type="noConversion"/>
  </si>
  <si>
    <t>紫菜.玉米粒</t>
    <phoneticPr fontId="3" type="noConversion"/>
  </si>
  <si>
    <t>蔥燒魚</t>
    <phoneticPr fontId="3" type="noConversion"/>
  </si>
  <si>
    <t>懷舊豬排</t>
    <phoneticPr fontId="3" type="noConversion"/>
  </si>
  <si>
    <t>台式炒蛋</t>
    <phoneticPr fontId="3" type="noConversion"/>
  </si>
  <si>
    <t>客家米粉湯</t>
    <phoneticPr fontId="3" type="noConversion"/>
  </si>
  <si>
    <t>魚丁.洋蔥/燒</t>
    <phoneticPr fontId="3" type="noConversion"/>
  </si>
  <si>
    <t>豬排/燒</t>
    <phoneticPr fontId="3" type="noConversion"/>
  </si>
  <si>
    <t>雞蛋.碎菜脯/炒</t>
    <phoneticPr fontId="3" type="noConversion"/>
  </si>
  <si>
    <t>粗米粉.絞肉.香菇</t>
    <phoneticPr fontId="3" type="noConversion"/>
  </si>
  <si>
    <t>滷肉飯</t>
    <phoneticPr fontId="3" type="noConversion"/>
  </si>
  <si>
    <t>香烤雞腿</t>
    <phoneticPr fontId="3" type="noConversion"/>
  </si>
  <si>
    <t>芹香小炒</t>
    <phoneticPr fontId="3" type="noConversion"/>
  </si>
  <si>
    <t>白菜滷</t>
    <phoneticPr fontId="3" type="noConversion"/>
  </si>
  <si>
    <t>菇菇蔬菜湯</t>
    <phoneticPr fontId="3" type="noConversion"/>
  </si>
  <si>
    <t>白米.滷肉</t>
    <phoneticPr fontId="3" type="noConversion"/>
  </si>
  <si>
    <t>雞腿/烤</t>
    <phoneticPr fontId="3" type="noConversion"/>
  </si>
  <si>
    <t>豆干片.肉絲.芹菜/炒</t>
    <phoneticPr fontId="3" type="noConversion"/>
  </si>
  <si>
    <t>大白菜.紅蘿蔔.木耳/煮</t>
    <phoneticPr fontId="3" type="noConversion"/>
  </si>
  <si>
    <t>時蔬.香菇.金針菇</t>
    <phoneticPr fontId="3" type="noConversion"/>
  </si>
  <si>
    <t>燕麥飯</t>
    <phoneticPr fontId="3" type="noConversion"/>
  </si>
  <si>
    <t>香酥雞排</t>
    <phoneticPr fontId="3" type="noConversion"/>
  </si>
  <si>
    <t>日式蒸蛋</t>
    <phoneticPr fontId="3" type="noConversion"/>
  </si>
  <si>
    <t>黑胡椒銀芽肉絲</t>
    <phoneticPr fontId="3" type="noConversion"/>
  </si>
  <si>
    <t>綠豆包心圓</t>
    <phoneticPr fontId="3" type="noConversion"/>
  </si>
  <si>
    <t>白米.燕麥</t>
    <phoneticPr fontId="3" type="noConversion"/>
  </si>
  <si>
    <t>雞排/炸</t>
    <phoneticPr fontId="3" type="noConversion"/>
  </si>
  <si>
    <t>雞蛋/蒸</t>
    <phoneticPr fontId="3" type="noConversion"/>
  </si>
  <si>
    <t>豆芽.肉絲.紅蘿蔔.木耳/炒</t>
    <phoneticPr fontId="3" type="noConversion"/>
  </si>
  <si>
    <t>綠豆.包心粉圓</t>
    <phoneticPr fontId="3" type="noConversion"/>
  </si>
  <si>
    <t>梅干扣肉</t>
    <phoneticPr fontId="3" type="noConversion"/>
  </si>
  <si>
    <t>港式蘿蔔糕</t>
    <phoneticPr fontId="3" type="noConversion"/>
  </si>
  <si>
    <t>豆皮高麗菜</t>
    <phoneticPr fontId="3" type="noConversion"/>
  </si>
  <si>
    <t>豬肉.梅干菜/燒</t>
    <phoneticPr fontId="3" type="noConversion"/>
  </si>
  <si>
    <t>蘿蔔糕/燒</t>
    <phoneticPr fontId="3" type="noConversion"/>
  </si>
  <si>
    <t>高麗菜.豆皮.紅蘿蔔/煮</t>
    <phoneticPr fontId="3" type="noConversion"/>
  </si>
  <si>
    <t>南瓜.玉米粒</t>
    <phoneticPr fontId="3" type="noConversion"/>
  </si>
  <si>
    <t>芝麻飯</t>
    <phoneticPr fontId="3" type="noConversion"/>
  </si>
  <si>
    <t>醬燒雞</t>
    <phoneticPr fontId="3" type="noConversion"/>
  </si>
  <si>
    <t>沙茶粉絲</t>
    <phoneticPr fontId="3" type="noConversion"/>
  </si>
  <si>
    <t>關東煮</t>
    <phoneticPr fontId="3" type="noConversion"/>
  </si>
  <si>
    <t>豆奶</t>
    <phoneticPr fontId="3" type="noConversion"/>
  </si>
  <si>
    <t>白米.芝麻</t>
    <phoneticPr fontId="3" type="noConversion"/>
  </si>
  <si>
    <t>雞肉.豆干/燒</t>
    <phoneticPr fontId="3" type="noConversion"/>
  </si>
  <si>
    <t>冬粉.絞肉.時蔬/煮</t>
    <phoneticPr fontId="3" type="noConversion"/>
  </si>
  <si>
    <t>白蘿蔔.黑輪/煮</t>
    <phoneticPr fontId="3" type="noConversion"/>
  </si>
  <si>
    <t>豆腐.筍絲.紅蘿蔔.木耳</t>
    <phoneticPr fontId="3" type="noConversion"/>
  </si>
  <si>
    <t>寒假~</t>
    <phoneticPr fontId="3" type="noConversion"/>
  </si>
  <si>
    <t>新年快樂!!</t>
    <phoneticPr fontId="3" type="noConversion"/>
  </si>
  <si>
    <r>
      <t xml:space="preserve">***食材全面使用非基改黃豆、玉米製品 </t>
    </r>
    <r>
      <rPr>
        <b/>
        <sz val="9"/>
        <color indexed="17"/>
        <rFont val="華康方圓體W7"/>
        <family val="5"/>
        <charset val="136"/>
      </rPr>
      <t>***星期一提供產銷履歷蔬菜,星期二、星期四、星期五供應有機蔬菜</t>
    </r>
    <phoneticPr fontId="3" type="noConversion"/>
  </si>
  <si>
    <t>★本廠一律使用「國產生鮮肉品」，產地：台灣。</t>
    <phoneticPr fontId="8" type="noConversion"/>
  </si>
  <si>
    <t>**3章1Q黃豆奶供應最後一週禮拜一</t>
    <phoneticPr fontId="3" type="noConversion"/>
  </si>
  <si>
    <t>彩椒豆腸</t>
    <phoneticPr fontId="3" type="noConversion"/>
  </si>
  <si>
    <t>豆腸.甜椒/燒</t>
    <phoneticPr fontId="3" type="noConversion"/>
  </si>
  <si>
    <t>蕃茄炒蛋</t>
    <phoneticPr fontId="3" type="noConversion"/>
  </si>
  <si>
    <t>雞蛋.蕃茄/炒</t>
    <phoneticPr fontId="3" type="noConversion"/>
  </si>
  <si>
    <t>蜜燒麵腸</t>
    <phoneticPr fontId="3" type="noConversion"/>
  </si>
  <si>
    <t>酸辣湯</t>
    <phoneticPr fontId="3" type="noConversion"/>
  </si>
  <si>
    <t>麵腸.地瓜/燒</t>
    <phoneticPr fontId="3" type="noConversion"/>
  </si>
  <si>
    <t>花枝丸.地瓜/炸</t>
    <phoneticPr fontId="3" type="noConversion"/>
  </si>
  <si>
    <r>
      <t>辣子雞丁</t>
    </r>
    <r>
      <rPr>
        <b/>
        <sz val="8"/>
        <color theme="1"/>
        <rFont val="華康中圓體"/>
        <family val="3"/>
        <charset val="136"/>
      </rPr>
      <t>*微辣</t>
    </r>
    <phoneticPr fontId="3" type="noConversion"/>
  </si>
  <si>
    <r>
      <t>巧達濃湯</t>
    </r>
    <r>
      <rPr>
        <b/>
        <sz val="8"/>
        <rFont val="華康中圓體"/>
        <family val="3"/>
        <charset val="136"/>
      </rPr>
      <t>*勾芡</t>
    </r>
    <phoneticPr fontId="3" type="noConversion"/>
  </si>
  <si>
    <r>
      <t>南瓜濃湯</t>
    </r>
    <r>
      <rPr>
        <b/>
        <sz val="8"/>
        <rFont val="華康中圓體"/>
        <family val="3"/>
        <charset val="136"/>
      </rPr>
      <t>*勾芡</t>
    </r>
    <phoneticPr fontId="3" type="noConversion"/>
  </si>
  <si>
    <r>
      <t>酸辣湯</t>
    </r>
    <r>
      <rPr>
        <b/>
        <sz val="8"/>
        <rFont val="華康中圓體"/>
        <family val="3"/>
        <charset val="136"/>
      </rPr>
      <t>*芶芡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</si>
</sst>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;@"/>
    <numFmt numFmtId="177" formatCode="0_ "/>
  </numFmts>
  <fonts count="36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b/>
      <sz val="8"/>
      <name val="華康宗楷體W7"/>
      <family val="4"/>
      <charset val="136"/>
    </font>
    <font>
      <b/>
      <sz val="12"/>
      <name val="華康宗楷體W7"/>
      <family val="4"/>
      <charset val="136"/>
    </font>
    <font>
      <b/>
      <sz val="4.8"/>
      <name val="華康宗楷體W7"/>
      <family val="4"/>
      <charset val="136"/>
    </font>
    <font>
      <sz val="9"/>
      <name val="新細明體"/>
      <family val="2"/>
      <charset val="136"/>
      <scheme val="minor"/>
    </font>
    <font>
      <b/>
      <sz val="4"/>
      <name val="華康宗楷體W7"/>
      <family val="4"/>
      <charset val="136"/>
    </font>
    <font>
      <sz val="12"/>
      <name val="新細明體"/>
      <family val="1"/>
      <charset val="136"/>
    </font>
    <font>
      <sz val="9"/>
      <name val="華康娃娃體"/>
      <family val="5"/>
      <charset val="136"/>
    </font>
    <font>
      <sz val="12"/>
      <color theme="1"/>
      <name val="華康娃娃體"/>
      <family val="5"/>
      <charset val="136"/>
    </font>
    <font>
      <sz val="14"/>
      <color theme="1"/>
      <name val="王漢宗特黑體繁"/>
      <family val="3"/>
      <charset val="136"/>
    </font>
    <font>
      <sz val="14"/>
      <color theme="1"/>
      <name val="新細明體"/>
      <family val="1"/>
      <charset val="136"/>
      <scheme val="minor"/>
    </font>
    <font>
      <b/>
      <sz val="9"/>
      <color rgb="FF002060"/>
      <name val="華康方圓體W7"/>
      <family val="5"/>
      <charset val="136"/>
    </font>
    <font>
      <b/>
      <sz val="9"/>
      <color indexed="17"/>
      <name val="華康方圓體W7"/>
      <family val="5"/>
      <charset val="136"/>
    </font>
    <font>
      <b/>
      <sz val="16"/>
      <color theme="1"/>
      <name val="華康方圓體W7"/>
      <family val="5"/>
      <charset val="136"/>
    </font>
    <font>
      <b/>
      <sz val="10"/>
      <color theme="1"/>
      <name val="華康方圓體W7"/>
      <family val="5"/>
      <charset val="136"/>
    </font>
    <font>
      <b/>
      <sz val="8"/>
      <color theme="1"/>
      <name val="jf open 粉圓 1.1"/>
      <family val="2"/>
      <charset val="136"/>
    </font>
    <font>
      <sz val="16"/>
      <color theme="1"/>
      <name val="漢儀新蒂舘閣體"/>
      <family val="3"/>
      <charset val="136"/>
    </font>
    <font>
      <b/>
      <sz val="14"/>
      <name val="華康中圓體"/>
      <family val="3"/>
      <charset val="136"/>
    </font>
    <font>
      <b/>
      <sz val="16"/>
      <color theme="1"/>
      <name val="華康中圓體"/>
      <family val="3"/>
      <charset val="136"/>
    </font>
    <font>
      <b/>
      <sz val="8"/>
      <color theme="1"/>
      <name val="華康中圓體"/>
      <family val="3"/>
      <charset val="136"/>
    </font>
    <font>
      <b/>
      <sz val="14"/>
      <color theme="1"/>
      <name val="華康中圓體"/>
      <family val="3"/>
      <charset val="136"/>
    </font>
    <font>
      <b/>
      <sz val="9"/>
      <name val="華康中圓體"/>
      <family val="3"/>
      <charset val="136"/>
    </font>
    <font>
      <b/>
      <sz val="12"/>
      <color theme="1"/>
      <name val="華康中圓體"/>
      <family val="3"/>
      <charset val="136"/>
    </font>
    <font>
      <b/>
      <sz val="16"/>
      <name val="華康中圓體"/>
      <family val="3"/>
      <charset val="136"/>
    </font>
    <font>
      <b/>
      <sz val="13"/>
      <color rgb="FFFF0000"/>
      <name val="華康中圓體"/>
      <family val="3"/>
      <charset val="136"/>
    </font>
    <font>
      <b/>
      <sz val="5.5"/>
      <name val="華康中圓體"/>
      <family val="3"/>
      <charset val="136"/>
    </font>
    <font>
      <b/>
      <sz val="6"/>
      <name val="華康中圓體"/>
      <family val="3"/>
      <charset val="136"/>
    </font>
    <font>
      <b/>
      <sz val="8"/>
      <name val="華康中圓體"/>
      <family val="3"/>
      <charset val="136"/>
    </font>
    <font>
      <b/>
      <sz val="8"/>
      <color rgb="FFFF0000"/>
      <name val="華康中圓體"/>
      <family val="3"/>
      <charset val="136"/>
    </font>
    <font>
      <b/>
      <sz val="13"/>
      <name val="華康中圓體"/>
      <family val="3"/>
      <charset val="136"/>
    </font>
    <font>
      <b/>
      <sz val="12"/>
      <name val="華康中圓體"/>
      <family val="3"/>
      <charset val="136"/>
    </font>
    <font>
      <b/>
      <sz val="4.8"/>
      <name val="華康中圓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medium">
        <color rgb="FF9933FF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 style="medium">
        <color rgb="FF9933FF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  <border>
      <left style="thin">
        <color theme="1"/>
      </left>
      <right style="thin">
        <color theme="1"/>
      </right>
      <top style="medium">
        <color rgb="FF9933FF"/>
      </top>
      <bottom/>
      <diagonal/>
    </border>
    <border>
      <left style="thin">
        <color theme="1"/>
      </left>
      <right style="thin">
        <color indexed="64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double">
        <color rgb="FF9933FF"/>
      </bottom>
      <diagonal/>
    </border>
    <border>
      <left style="thin">
        <color theme="1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thin">
        <color theme="1"/>
      </left>
      <right style="thin">
        <color theme="1"/>
      </right>
      <top/>
      <bottom/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</cellStyleXfs>
  <cellXfs count="199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9" fillId="0" borderId="5" xfId="1" applyFont="1" applyBorder="1" applyAlignment="1">
      <alignment horizontal="center" vertical="center" textRotation="255" wrapText="1"/>
    </xf>
    <xf numFmtId="0" fontId="2" fillId="2" borderId="0" xfId="0" applyFont="1" applyFill="1">
      <alignment vertical="center"/>
    </xf>
    <xf numFmtId="0" fontId="13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5" fillId="0" borderId="0" xfId="2" applyFont="1" applyAlignment="1">
      <alignment horizontal="left" vertical="center"/>
    </xf>
    <xf numFmtId="0" fontId="17" fillId="0" borderId="0" xfId="2" applyFont="1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0" fontId="22" fillId="2" borderId="2" xfId="2" applyFont="1" applyFill="1" applyBorder="1" applyAlignment="1">
      <alignment horizontal="center" vertical="center" shrinkToFit="1"/>
    </xf>
    <xf numFmtId="0" fontId="22" fillId="2" borderId="23" xfId="2" applyFont="1" applyFill="1" applyBorder="1" applyAlignment="1">
      <alignment horizontal="center" vertical="center" shrinkToFit="1"/>
    </xf>
    <xf numFmtId="0" fontId="27" fillId="2" borderId="23" xfId="2" applyFont="1" applyFill="1" applyBorder="1" applyAlignment="1">
      <alignment horizontal="center" vertical="center" shrinkToFit="1"/>
    </xf>
    <xf numFmtId="0" fontId="22" fillId="0" borderId="2" xfId="2" applyFont="1" applyFill="1" applyBorder="1" applyAlignment="1">
      <alignment horizontal="center" vertical="center" shrinkToFit="1"/>
    </xf>
    <xf numFmtId="0" fontId="22" fillId="0" borderId="15" xfId="2" applyFont="1" applyFill="1" applyBorder="1" applyAlignment="1">
      <alignment horizontal="center" vertical="center" shrinkToFit="1"/>
    </xf>
    <xf numFmtId="0" fontId="22" fillId="0" borderId="23" xfId="2" applyFont="1" applyFill="1" applyBorder="1" applyAlignment="1">
      <alignment horizontal="center" vertical="center" shrinkToFit="1"/>
    </xf>
    <xf numFmtId="0" fontId="22" fillId="0" borderId="9" xfId="2" applyFont="1" applyFill="1" applyBorder="1" applyAlignment="1">
      <alignment horizontal="center" vertical="center" shrinkToFit="1"/>
    </xf>
    <xf numFmtId="0" fontId="22" fillId="0" borderId="37" xfId="2" applyFont="1" applyFill="1" applyBorder="1" applyAlignment="1">
      <alignment horizontal="center" vertical="center" shrinkToFit="1"/>
    </xf>
    <xf numFmtId="0" fontId="21" fillId="0" borderId="2" xfId="2" applyFont="1" applyFill="1" applyBorder="1" applyAlignment="1">
      <alignment horizontal="center" vertical="center" shrinkToFit="1"/>
    </xf>
    <xf numFmtId="0" fontId="24" fillId="0" borderId="2" xfId="2" applyFont="1" applyFill="1" applyBorder="1" applyAlignment="1">
      <alignment horizontal="center" vertical="center" shrinkToFit="1"/>
    </xf>
    <xf numFmtId="0" fontId="31" fillId="0" borderId="8" xfId="2" applyFont="1" applyFill="1" applyBorder="1" applyAlignment="1">
      <alignment horizontal="center" vertical="center" shrinkToFit="1"/>
    </xf>
    <xf numFmtId="0" fontId="24" fillId="0" borderId="14" xfId="2" applyFont="1" applyFill="1" applyBorder="1" applyAlignment="1">
      <alignment horizontal="center" vertical="center" shrinkToFit="1"/>
    </xf>
    <xf numFmtId="0" fontId="24" fillId="0" borderId="15" xfId="2" applyFont="1" applyFill="1" applyBorder="1" applyAlignment="1">
      <alignment horizontal="center" vertical="center" shrinkToFit="1"/>
    </xf>
    <xf numFmtId="0" fontId="33" fillId="0" borderId="16" xfId="2" applyFont="1" applyFill="1" applyBorder="1" applyAlignment="1">
      <alignment horizontal="center" vertical="center" shrinkToFit="1"/>
    </xf>
    <xf numFmtId="0" fontId="23" fillId="0" borderId="19" xfId="0" applyFont="1" applyFill="1" applyBorder="1" applyAlignment="1">
      <alignment horizontal="center" vertical="center" shrinkToFit="1"/>
    </xf>
    <xf numFmtId="0" fontId="23" fillId="0" borderId="19" xfId="2" applyFont="1" applyFill="1" applyBorder="1" applyAlignment="1">
      <alignment horizontal="center" vertical="center" shrinkToFit="1"/>
    </xf>
    <xf numFmtId="0" fontId="31" fillId="0" borderId="19" xfId="2" applyFont="1" applyFill="1" applyBorder="1" applyAlignment="1">
      <alignment horizontal="center" vertical="center" shrinkToFit="1"/>
    </xf>
    <xf numFmtId="0" fontId="24" fillId="0" borderId="23" xfId="2" applyFont="1" applyFill="1" applyBorder="1" applyAlignment="1">
      <alignment horizontal="center" vertical="center" shrinkToFit="1"/>
    </xf>
    <xf numFmtId="0" fontId="33" fillId="0" borderId="23" xfId="2" applyFont="1" applyFill="1" applyBorder="1" applyAlignment="1">
      <alignment horizontal="center" vertical="center" shrinkToFit="1"/>
    </xf>
    <xf numFmtId="0" fontId="26" fillId="0" borderId="8" xfId="2" applyFont="1" applyFill="1" applyBorder="1" applyAlignment="1">
      <alignment horizontal="center" vertical="center" shrinkToFit="1"/>
    </xf>
    <xf numFmtId="0" fontId="23" fillId="0" borderId="8" xfId="2" applyFont="1" applyFill="1" applyBorder="1" applyAlignment="1">
      <alignment horizontal="center" vertical="center" shrinkToFit="1"/>
    </xf>
    <xf numFmtId="0" fontId="24" fillId="0" borderId="9" xfId="2" applyFont="1" applyFill="1" applyBorder="1" applyAlignment="1">
      <alignment horizontal="center" vertical="center" shrinkToFit="1"/>
    </xf>
    <xf numFmtId="0" fontId="28" fillId="0" borderId="32" xfId="2" applyFont="1" applyFill="1" applyBorder="1" applyAlignment="1">
      <alignment horizontal="center" vertical="center" shrinkToFit="1"/>
    </xf>
    <xf numFmtId="0" fontId="23" fillId="0" borderId="35" xfId="0" applyFont="1" applyFill="1" applyBorder="1" applyAlignment="1">
      <alignment horizontal="center" vertical="center" shrinkToFit="1"/>
    </xf>
    <xf numFmtId="0" fontId="23" fillId="0" borderId="35" xfId="2" applyFont="1" applyFill="1" applyBorder="1" applyAlignment="1">
      <alignment horizontal="center" vertical="center" shrinkToFit="1"/>
    </xf>
    <xf numFmtId="0" fontId="32" fillId="0" borderId="8" xfId="2" applyFont="1" applyFill="1" applyBorder="1" applyAlignment="1">
      <alignment horizontal="center" vertical="center" shrinkToFit="1"/>
    </xf>
    <xf numFmtId="0" fontId="24" fillId="0" borderId="37" xfId="2" applyFont="1" applyFill="1" applyBorder="1" applyAlignment="1">
      <alignment horizontal="center" vertical="center" shrinkToFit="1"/>
    </xf>
    <xf numFmtId="0" fontId="33" fillId="0" borderId="37" xfId="2" applyFont="1" applyFill="1" applyBorder="1" applyAlignment="1">
      <alignment horizontal="center" vertical="center" shrinkToFit="1"/>
    </xf>
    <xf numFmtId="0" fontId="23" fillId="0" borderId="9" xfId="0" applyFont="1" applyFill="1" applyBorder="1" applyAlignment="1">
      <alignment horizontal="center" vertical="center" shrinkToFit="1"/>
    </xf>
    <xf numFmtId="0" fontId="21" fillId="0" borderId="37" xfId="2" applyFont="1" applyFill="1" applyBorder="1" applyAlignment="1">
      <alignment horizontal="center" vertical="center" shrinkToFit="1"/>
    </xf>
    <xf numFmtId="0" fontId="33" fillId="0" borderId="15" xfId="2" applyFont="1" applyFill="1" applyBorder="1" applyAlignment="1">
      <alignment horizontal="center" vertical="center" shrinkToFit="1"/>
    </xf>
    <xf numFmtId="0" fontId="23" fillId="0" borderId="41" xfId="2" applyFont="1" applyFill="1" applyBorder="1" applyAlignment="1">
      <alignment horizontal="center" vertical="center" shrinkToFit="1"/>
    </xf>
    <xf numFmtId="176" fontId="31" fillId="0" borderId="1" xfId="1" applyNumberFormat="1" applyFont="1" applyBorder="1" applyAlignment="1">
      <alignment horizontal="center" vertical="center" textRotation="255"/>
    </xf>
    <xf numFmtId="0" fontId="31" fillId="0" borderId="2" xfId="1" applyFont="1" applyBorder="1" applyAlignment="1">
      <alignment horizontal="center" vertical="center" textRotation="255"/>
    </xf>
    <xf numFmtId="0" fontId="34" fillId="0" borderId="2" xfId="1" applyFont="1" applyBorder="1" applyAlignment="1">
      <alignment horizontal="center" vertical="center" wrapText="1"/>
    </xf>
    <xf numFmtId="0" fontId="34" fillId="0" borderId="2" xfId="1" applyFont="1" applyBorder="1" applyAlignment="1">
      <alignment horizontal="center" vertical="center"/>
    </xf>
    <xf numFmtId="0" fontId="34" fillId="0" borderId="3" xfId="1" applyFont="1" applyBorder="1" applyAlignment="1">
      <alignment horizontal="center" vertical="center"/>
    </xf>
    <xf numFmtId="0" fontId="34" fillId="0" borderId="4" xfId="1" applyFont="1" applyBorder="1" applyAlignment="1">
      <alignment horizontal="center" vertical="center"/>
    </xf>
    <xf numFmtId="0" fontId="31" fillId="0" borderId="2" xfId="1" applyFont="1" applyBorder="1" applyAlignment="1">
      <alignment horizontal="center" vertical="center" wrapText="1"/>
    </xf>
    <xf numFmtId="0" fontId="35" fillId="0" borderId="2" xfId="1" applyFont="1" applyBorder="1" applyAlignment="1">
      <alignment horizontal="center" vertical="center" wrapText="1"/>
    </xf>
    <xf numFmtId="0" fontId="35" fillId="0" borderId="4" xfId="1" applyFont="1" applyBorder="1" applyAlignment="1">
      <alignment horizontal="center" vertical="center" wrapText="1"/>
    </xf>
    <xf numFmtId="0" fontId="24" fillId="2" borderId="2" xfId="2" applyFont="1" applyFill="1" applyBorder="1" applyAlignment="1">
      <alignment horizontal="center" vertical="center" shrinkToFit="1"/>
    </xf>
    <xf numFmtId="0" fontId="33" fillId="2" borderId="2" xfId="2" applyFont="1" applyFill="1" applyBorder="1" applyAlignment="1">
      <alignment horizontal="center" vertical="center" shrinkToFit="1"/>
    </xf>
    <xf numFmtId="0" fontId="26" fillId="2" borderId="19" xfId="2" applyFont="1" applyFill="1" applyBorder="1" applyAlignment="1">
      <alignment horizontal="center" vertical="center" shrinkToFit="1"/>
    </xf>
    <xf numFmtId="0" fontId="23" fillId="2" borderId="19" xfId="2" applyFont="1" applyFill="1" applyBorder="1" applyAlignment="1">
      <alignment horizontal="center" vertical="center" shrinkToFit="1"/>
    </xf>
    <xf numFmtId="0" fontId="31" fillId="2" borderId="19" xfId="2" applyFont="1" applyFill="1" applyBorder="1" applyAlignment="1">
      <alignment horizontal="center" vertical="center" shrinkToFit="1"/>
    </xf>
    <xf numFmtId="0" fontId="24" fillId="2" borderId="23" xfId="2" applyFont="1" applyFill="1" applyBorder="1" applyAlignment="1">
      <alignment horizontal="center" vertical="center" shrinkToFit="1"/>
    </xf>
    <xf numFmtId="0" fontId="33" fillId="2" borderId="23" xfId="2" applyFont="1" applyFill="1" applyBorder="1" applyAlignment="1">
      <alignment horizontal="center" vertical="center" shrinkToFit="1"/>
    </xf>
    <xf numFmtId="0" fontId="26" fillId="2" borderId="8" xfId="2" applyFont="1" applyFill="1" applyBorder="1" applyAlignment="1">
      <alignment horizontal="center" vertical="center" shrinkToFit="1"/>
    </xf>
    <xf numFmtId="0" fontId="23" fillId="2" borderId="8" xfId="2" applyFont="1" applyFill="1" applyBorder="1" applyAlignment="1">
      <alignment horizontal="center" vertical="center" shrinkToFit="1"/>
    </xf>
    <xf numFmtId="0" fontId="31" fillId="2" borderId="8" xfId="2" applyFont="1" applyFill="1" applyBorder="1" applyAlignment="1">
      <alignment horizontal="center" vertical="center" shrinkToFit="1"/>
    </xf>
    <xf numFmtId="0" fontId="26" fillId="2" borderId="41" xfId="2" applyFont="1" applyFill="1" applyBorder="1" applyAlignment="1">
      <alignment horizontal="center" vertical="center" shrinkToFit="1"/>
    </xf>
    <xf numFmtId="0" fontId="31" fillId="2" borderId="41" xfId="2" applyFont="1" applyFill="1" applyBorder="1" applyAlignment="1">
      <alignment horizontal="center" vertical="center" shrinkToFit="1"/>
    </xf>
    <xf numFmtId="0" fontId="23" fillId="2" borderId="41" xfId="2" applyFont="1" applyFill="1" applyBorder="1" applyAlignment="1">
      <alignment horizontal="center" vertical="center" shrinkToFit="1"/>
    </xf>
    <xf numFmtId="0" fontId="31" fillId="0" borderId="9" xfId="2" applyFont="1" applyFill="1" applyBorder="1" applyAlignment="1">
      <alignment horizontal="center" vertical="center" shrinkToFit="1"/>
    </xf>
    <xf numFmtId="0" fontId="31" fillId="0" borderId="41" xfId="2" applyFont="1" applyFill="1" applyBorder="1" applyAlignment="1">
      <alignment horizontal="center" vertical="center" shrinkToFit="1"/>
    </xf>
    <xf numFmtId="0" fontId="23" fillId="0" borderId="9" xfId="2" applyFont="1" applyFill="1" applyBorder="1" applyAlignment="1">
      <alignment horizontal="center" vertical="center" shrinkToFit="1"/>
    </xf>
    <xf numFmtId="0" fontId="29" fillId="0" borderId="2" xfId="1" applyFont="1" applyFill="1" applyBorder="1" applyAlignment="1">
      <alignment horizontal="center" vertical="center" shrinkToFit="1"/>
    </xf>
    <xf numFmtId="0" fontId="29" fillId="0" borderId="9" xfId="1" applyFont="1" applyFill="1" applyBorder="1" applyAlignment="1">
      <alignment horizontal="center" vertical="center" shrinkToFit="1"/>
    </xf>
    <xf numFmtId="177" fontId="30" fillId="0" borderId="6" xfId="1" applyNumberFormat="1" applyFont="1" applyFill="1" applyBorder="1" applyAlignment="1">
      <alignment horizontal="center" vertical="center" shrinkToFit="1"/>
    </xf>
    <xf numFmtId="0" fontId="26" fillId="0" borderId="11" xfId="0" applyFont="1" applyFill="1" applyBorder="1" applyAlignment="1">
      <alignment horizontal="center" vertical="center" shrinkToFit="1"/>
    </xf>
    <xf numFmtId="0" fontId="25" fillId="0" borderId="5" xfId="1" applyFont="1" applyFill="1" applyBorder="1" applyAlignment="1">
      <alignment horizontal="center" vertical="center"/>
    </xf>
    <xf numFmtId="0" fontId="26" fillId="0" borderId="12" xfId="0" applyFont="1" applyFill="1" applyBorder="1" applyAlignment="1">
      <alignment horizontal="center" vertical="center"/>
    </xf>
    <xf numFmtId="176" fontId="21" fillId="0" borderId="13" xfId="2" applyNumberFormat="1" applyFont="1" applyFill="1" applyBorder="1" applyAlignment="1">
      <alignment horizontal="center" vertical="center" shrinkToFit="1"/>
    </xf>
    <xf numFmtId="176" fontId="21" fillId="0" borderId="18" xfId="2" applyNumberFormat="1" applyFont="1" applyFill="1" applyBorder="1" applyAlignment="1">
      <alignment horizontal="center" vertical="center" shrinkToFit="1"/>
    </xf>
    <xf numFmtId="0" fontId="31" fillId="0" borderId="9" xfId="2" applyFont="1" applyFill="1" applyBorder="1" applyAlignment="1">
      <alignment horizontal="center" vertical="center" shrinkToFit="1"/>
    </xf>
    <xf numFmtId="0" fontId="26" fillId="0" borderId="19" xfId="0" applyFont="1" applyFill="1" applyBorder="1" applyAlignment="1">
      <alignment horizontal="center" vertical="center" shrinkToFit="1"/>
    </xf>
    <xf numFmtId="0" fontId="23" fillId="0" borderId="14" xfId="3" applyFont="1" applyFill="1" applyBorder="1" applyAlignment="1">
      <alignment horizontal="center" vertical="center" wrapText="1" shrinkToFit="1"/>
    </xf>
    <xf numFmtId="0" fontId="23" fillId="0" borderId="20" xfId="0" applyFont="1" applyFill="1" applyBorder="1" applyAlignment="1">
      <alignment horizontal="center" vertical="center" wrapText="1" shrinkToFit="1"/>
    </xf>
    <xf numFmtId="0" fontId="25" fillId="0" borderId="15" xfId="1" applyFont="1" applyFill="1" applyBorder="1" applyAlignment="1">
      <alignment horizontal="center" vertical="center" textRotation="255"/>
    </xf>
    <xf numFmtId="0" fontId="26" fillId="0" borderId="19" xfId="0" applyFont="1" applyFill="1" applyBorder="1" applyAlignment="1">
      <alignment horizontal="center" vertical="center" textRotation="255"/>
    </xf>
    <xf numFmtId="0" fontId="29" fillId="0" borderId="15" xfId="1" applyFont="1" applyFill="1" applyBorder="1" applyAlignment="1">
      <alignment horizontal="center" vertical="center" shrinkToFit="1"/>
    </xf>
    <xf numFmtId="0" fontId="29" fillId="0" borderId="19" xfId="1" applyFont="1" applyFill="1" applyBorder="1" applyAlignment="1">
      <alignment horizontal="center" vertical="center" shrinkToFit="1"/>
    </xf>
    <xf numFmtId="176" fontId="21" fillId="0" borderId="1" xfId="2" applyNumberFormat="1" applyFont="1" applyFill="1" applyBorder="1" applyAlignment="1">
      <alignment horizontal="center" vertical="center" shrinkToFit="1"/>
    </xf>
    <xf numFmtId="176" fontId="21" fillId="0" borderId="7" xfId="2" applyNumberFormat="1" applyFont="1" applyFill="1" applyBorder="1" applyAlignment="1">
      <alignment horizontal="center" vertical="center" shrinkToFit="1"/>
    </xf>
    <xf numFmtId="0" fontId="23" fillId="0" borderId="2" xfId="2" applyFont="1" applyFill="1" applyBorder="1" applyAlignment="1">
      <alignment horizontal="center" vertical="center" shrinkToFit="1"/>
    </xf>
    <xf numFmtId="0" fontId="26" fillId="0" borderId="8" xfId="0" applyFont="1" applyFill="1" applyBorder="1" applyAlignment="1">
      <alignment horizontal="center" vertical="center" shrinkToFit="1"/>
    </xf>
    <xf numFmtId="0" fontId="23" fillId="0" borderId="4" xfId="3" applyFont="1" applyFill="1" applyBorder="1" applyAlignment="1">
      <alignment horizontal="center" vertical="center" wrapText="1" shrinkToFit="1"/>
    </xf>
    <xf numFmtId="0" fontId="23" fillId="0" borderId="10" xfId="3" applyFont="1" applyFill="1" applyBorder="1" applyAlignment="1">
      <alignment horizontal="center" vertical="center" wrapText="1" shrinkToFit="1"/>
    </xf>
    <xf numFmtId="0" fontId="25" fillId="0" borderId="2" xfId="1" applyFont="1" applyFill="1" applyBorder="1" applyAlignment="1">
      <alignment horizontal="center" vertical="center" textRotation="255"/>
    </xf>
    <xf numFmtId="0" fontId="26" fillId="0" borderId="9" xfId="0" applyFont="1" applyFill="1" applyBorder="1" applyAlignment="1">
      <alignment horizontal="center" vertical="center" textRotation="255"/>
    </xf>
    <xf numFmtId="177" fontId="30" fillId="0" borderId="14" xfId="1" applyNumberFormat="1" applyFont="1" applyFill="1" applyBorder="1" applyAlignment="1">
      <alignment horizontal="center" vertical="center" shrinkToFit="1"/>
    </xf>
    <xf numFmtId="0" fontId="26" fillId="0" borderId="20" xfId="0" applyFont="1" applyFill="1" applyBorder="1" applyAlignment="1">
      <alignment horizontal="center" vertical="center" shrinkToFit="1"/>
    </xf>
    <xf numFmtId="0" fontId="25" fillId="0" borderId="17" xfId="1" applyFont="1" applyFill="1" applyBorder="1" applyAlignment="1">
      <alignment horizontal="center" vertical="center"/>
    </xf>
    <xf numFmtId="0" fontId="26" fillId="0" borderId="21" xfId="0" applyFont="1" applyFill="1" applyBorder="1" applyAlignment="1">
      <alignment horizontal="center" vertical="center"/>
    </xf>
    <xf numFmtId="0" fontId="25" fillId="0" borderId="27" xfId="1" applyFont="1" applyFill="1" applyBorder="1" applyAlignment="1">
      <alignment horizontal="center" vertical="center"/>
    </xf>
    <xf numFmtId="0" fontId="26" fillId="0" borderId="31" xfId="0" applyFont="1" applyFill="1" applyBorder="1" applyAlignment="1">
      <alignment horizontal="center" vertical="center"/>
    </xf>
    <xf numFmtId="176" fontId="21" fillId="0" borderId="33" xfId="2" applyNumberFormat="1" applyFont="1" applyFill="1" applyBorder="1" applyAlignment="1">
      <alignment horizontal="center" vertical="center" shrinkToFit="1"/>
    </xf>
    <xf numFmtId="0" fontId="31" fillId="0" borderId="16" xfId="2" applyFont="1" applyFill="1" applyBorder="1" applyAlignment="1">
      <alignment horizontal="center" vertical="center" shrinkToFit="1"/>
    </xf>
    <xf numFmtId="0" fontId="31" fillId="0" borderId="34" xfId="2" applyFont="1" applyFill="1" applyBorder="1" applyAlignment="1">
      <alignment horizontal="center" vertical="center" shrinkToFit="1"/>
    </xf>
    <xf numFmtId="0" fontId="23" fillId="0" borderId="9" xfId="3" applyFont="1" applyFill="1" applyBorder="1" applyAlignment="1">
      <alignment horizontal="center" vertical="center" wrapText="1" shrinkToFit="1"/>
    </xf>
    <xf numFmtId="0" fontId="26" fillId="0" borderId="8" xfId="0" applyFont="1" applyFill="1" applyBorder="1" applyAlignment="1">
      <alignment horizontal="center" vertical="center" wrapText="1" shrinkToFit="1"/>
    </xf>
    <xf numFmtId="0" fontId="25" fillId="0" borderId="9" xfId="1" applyFont="1" applyFill="1" applyBorder="1" applyAlignment="1">
      <alignment horizontal="center" vertical="center" textRotation="255"/>
    </xf>
    <xf numFmtId="177" fontId="30" fillId="0" borderId="11" xfId="1" applyNumberFormat="1" applyFont="1" applyFill="1" applyBorder="1" applyAlignment="1">
      <alignment horizontal="center" vertical="center" shrinkToFit="1"/>
    </xf>
    <xf numFmtId="0" fontId="25" fillId="0" borderId="12" xfId="1" applyFont="1" applyFill="1" applyBorder="1" applyAlignment="1">
      <alignment horizontal="center" vertical="center"/>
    </xf>
    <xf numFmtId="176" fontId="21" fillId="0" borderId="22" xfId="2" applyNumberFormat="1" applyFont="1" applyFill="1" applyBorder="1" applyAlignment="1">
      <alignment horizontal="center" vertical="center" shrinkToFit="1"/>
    </xf>
    <xf numFmtId="0" fontId="31" fillId="0" borderId="23" xfId="2" applyFont="1" applyFill="1" applyBorder="1" applyAlignment="1">
      <alignment horizontal="center" vertical="center" shrinkToFit="1"/>
    </xf>
    <xf numFmtId="0" fontId="23" fillId="0" borderId="24" xfId="3" applyFont="1" applyFill="1" applyBorder="1" applyAlignment="1">
      <alignment horizontal="center" vertical="center" wrapText="1" shrinkToFit="1"/>
    </xf>
    <xf numFmtId="0" fontId="23" fillId="0" borderId="28" xfId="0" applyFont="1" applyFill="1" applyBorder="1" applyAlignment="1">
      <alignment horizontal="center" vertical="center" wrapText="1" shrinkToFit="1"/>
    </xf>
    <xf numFmtId="0" fontId="25" fillId="0" borderId="24" xfId="1" applyFont="1" applyFill="1" applyBorder="1" applyAlignment="1">
      <alignment horizontal="center" vertical="center" textRotation="255" shrinkToFit="1"/>
    </xf>
    <xf numFmtId="0" fontId="26" fillId="0" borderId="28" xfId="0" applyFont="1" applyFill="1" applyBorder="1" applyAlignment="1">
      <alignment horizontal="center" vertical="center" textRotation="255" shrinkToFit="1"/>
    </xf>
    <xf numFmtId="0" fontId="29" fillId="0" borderId="25" xfId="1" applyFont="1" applyFill="1" applyBorder="1" applyAlignment="1">
      <alignment horizontal="center" vertical="center" shrinkToFit="1"/>
    </xf>
    <xf numFmtId="0" fontId="29" fillId="0" borderId="29" xfId="1" applyFont="1" applyFill="1" applyBorder="1" applyAlignment="1">
      <alignment horizontal="center" vertical="center" shrinkToFit="1"/>
    </xf>
    <xf numFmtId="0" fontId="29" fillId="0" borderId="26" xfId="1" applyFont="1" applyFill="1" applyBorder="1" applyAlignment="1">
      <alignment horizontal="center" vertical="center" shrinkToFit="1"/>
    </xf>
    <xf numFmtId="0" fontId="29" fillId="0" borderId="30" xfId="1" applyFont="1" applyFill="1" applyBorder="1" applyAlignment="1">
      <alignment horizontal="center" vertical="center" shrinkToFit="1"/>
    </xf>
    <xf numFmtId="177" fontId="30" fillId="0" borderId="24" xfId="1" applyNumberFormat="1" applyFont="1" applyFill="1" applyBorder="1" applyAlignment="1">
      <alignment horizontal="center" vertical="center" shrinkToFit="1"/>
    </xf>
    <xf numFmtId="0" fontId="26" fillId="0" borderId="28" xfId="0" applyFont="1" applyFill="1" applyBorder="1" applyAlignment="1">
      <alignment horizontal="center" vertical="center" shrinkToFit="1"/>
    </xf>
    <xf numFmtId="176" fontId="21" fillId="0" borderId="38" xfId="2" applyNumberFormat="1" applyFont="1" applyFill="1" applyBorder="1" applyAlignment="1">
      <alignment horizontal="center" vertical="center" shrinkToFit="1"/>
    </xf>
    <xf numFmtId="0" fontId="23" fillId="0" borderId="15" xfId="2" applyFont="1" applyFill="1" applyBorder="1" applyAlignment="1">
      <alignment horizontal="center" vertical="center" shrinkToFit="1"/>
    </xf>
    <xf numFmtId="0" fontId="23" fillId="0" borderId="39" xfId="3" applyFont="1" applyFill="1" applyBorder="1" applyAlignment="1">
      <alignment horizontal="center" vertical="center" wrapText="1" shrinkToFit="1"/>
    </xf>
    <xf numFmtId="0" fontId="23" fillId="0" borderId="40" xfId="3" applyFont="1" applyFill="1" applyBorder="1" applyAlignment="1">
      <alignment horizontal="center" vertical="center" wrapText="1" shrinkToFit="1"/>
    </xf>
    <xf numFmtId="0" fontId="26" fillId="0" borderId="8" xfId="0" applyFont="1" applyFill="1" applyBorder="1" applyAlignment="1">
      <alignment horizontal="center" vertical="center" textRotation="255"/>
    </xf>
    <xf numFmtId="0" fontId="29" fillId="0" borderId="8" xfId="1" applyFont="1" applyFill="1" applyBorder="1" applyAlignment="1">
      <alignment horizontal="center" vertical="center" shrinkToFit="1"/>
    </xf>
    <xf numFmtId="176" fontId="24" fillId="0" borderId="36" xfId="2" applyNumberFormat="1" applyFont="1" applyFill="1" applyBorder="1" applyAlignment="1">
      <alignment horizontal="center" vertical="center" shrinkToFit="1"/>
    </xf>
    <xf numFmtId="176" fontId="24" fillId="0" borderId="7" xfId="2" applyNumberFormat="1" applyFont="1" applyFill="1" applyBorder="1" applyAlignment="1">
      <alignment horizontal="center" vertical="center" shrinkToFit="1"/>
    </xf>
    <xf numFmtId="0" fontId="23" fillId="0" borderId="9" xfId="2" applyFont="1" applyFill="1" applyBorder="1" applyAlignment="1">
      <alignment horizontal="center" vertical="center" shrinkToFit="1"/>
    </xf>
    <xf numFmtId="0" fontId="26" fillId="0" borderId="9" xfId="0" applyFont="1" applyFill="1" applyBorder="1" applyAlignment="1">
      <alignment horizontal="center" vertical="center" shrinkToFit="1"/>
    </xf>
    <xf numFmtId="0" fontId="23" fillId="0" borderId="15" xfId="3" applyFont="1" applyFill="1" applyBorder="1" applyAlignment="1">
      <alignment horizontal="center" vertical="center" wrapText="1" shrinkToFit="1"/>
    </xf>
    <xf numFmtId="0" fontId="23" fillId="0" borderId="9" xfId="0" applyFont="1" applyFill="1" applyBorder="1" applyAlignment="1">
      <alignment horizontal="center" vertical="center" wrapText="1" shrinkToFit="1"/>
    </xf>
    <xf numFmtId="0" fontId="26" fillId="0" borderId="41" xfId="0" applyFont="1" applyFill="1" applyBorder="1" applyAlignment="1">
      <alignment horizontal="center" vertical="center" shrinkToFit="1"/>
    </xf>
    <xf numFmtId="0" fontId="23" fillId="0" borderId="11" xfId="0" applyFont="1" applyFill="1" applyBorder="1" applyAlignment="1">
      <alignment horizontal="center" vertical="center" wrapText="1" shrinkToFit="1"/>
    </xf>
    <xf numFmtId="176" fontId="21" fillId="0" borderId="42" xfId="2" applyNumberFormat="1" applyFont="1" applyFill="1" applyBorder="1" applyAlignment="1">
      <alignment horizontal="center" vertical="center" shrinkToFit="1"/>
    </xf>
    <xf numFmtId="0" fontId="29" fillId="0" borderId="44" xfId="1" applyFont="1" applyFill="1" applyBorder="1" applyAlignment="1">
      <alignment horizontal="center" vertical="center" shrinkToFit="1"/>
    </xf>
    <xf numFmtId="0" fontId="29" fillId="0" borderId="45" xfId="1" applyFont="1" applyFill="1" applyBorder="1" applyAlignment="1">
      <alignment horizontal="center" vertical="center" shrinkToFit="1"/>
    </xf>
    <xf numFmtId="0" fontId="26" fillId="0" borderId="46" xfId="0" applyFont="1" applyFill="1" applyBorder="1" applyAlignment="1">
      <alignment horizontal="center" vertical="center" shrinkToFit="1"/>
    </xf>
    <xf numFmtId="0" fontId="26" fillId="0" borderId="47" xfId="0" applyFont="1" applyFill="1" applyBorder="1" applyAlignment="1">
      <alignment horizontal="center" vertical="center"/>
    </xf>
    <xf numFmtId="176" fontId="21" fillId="0" borderId="43" xfId="2" applyNumberFormat="1" applyFont="1" applyFill="1" applyBorder="1" applyAlignment="1">
      <alignment horizontal="center" vertical="center" shrinkToFit="1"/>
    </xf>
    <xf numFmtId="0" fontId="31" fillId="0" borderId="41" xfId="2" applyFont="1" applyFill="1" applyBorder="1" applyAlignment="1">
      <alignment horizontal="center" vertical="center" shrinkToFit="1"/>
    </xf>
    <xf numFmtId="0" fontId="31" fillId="0" borderId="23" xfId="3" applyFont="1" applyFill="1" applyBorder="1" applyAlignment="1">
      <alignment horizontal="center" vertical="center" wrapText="1" shrinkToFit="1"/>
    </xf>
    <xf numFmtId="0" fontId="23" fillId="0" borderId="41" xfId="0" applyFont="1" applyFill="1" applyBorder="1" applyAlignment="1">
      <alignment horizontal="center" vertical="center" wrapText="1" shrinkToFit="1"/>
    </xf>
    <xf numFmtId="176" fontId="21" fillId="2" borderId="1" xfId="2" applyNumberFormat="1" applyFont="1" applyFill="1" applyBorder="1" applyAlignment="1">
      <alignment horizontal="center" vertical="center" shrinkToFit="1"/>
    </xf>
    <xf numFmtId="176" fontId="21" fillId="2" borderId="50" xfId="2" applyNumberFormat="1" applyFont="1" applyFill="1" applyBorder="1" applyAlignment="1">
      <alignment horizontal="center" vertical="center" shrinkToFit="1"/>
    </xf>
    <xf numFmtId="0" fontId="31" fillId="2" borderId="2" xfId="2" applyFont="1" applyFill="1" applyBorder="1" applyAlignment="1">
      <alignment horizontal="center" vertical="center" shrinkToFit="1"/>
    </xf>
    <xf numFmtId="0" fontId="31" fillId="2" borderId="19" xfId="2" applyFont="1" applyFill="1" applyBorder="1" applyAlignment="1">
      <alignment horizontal="center" vertical="center" shrinkToFit="1"/>
    </xf>
    <xf numFmtId="0" fontId="23" fillId="2" borderId="6" xfId="3" applyFont="1" applyFill="1" applyBorder="1" applyAlignment="1">
      <alignment horizontal="center" vertical="center" wrapText="1" shrinkToFit="1"/>
    </xf>
    <xf numFmtId="0" fontId="23" fillId="2" borderId="20" xfId="0" applyFont="1" applyFill="1" applyBorder="1" applyAlignment="1">
      <alignment horizontal="center" vertical="center" wrapText="1" shrinkToFit="1"/>
    </xf>
    <xf numFmtId="0" fontId="25" fillId="2" borderId="6" xfId="1" applyFont="1" applyFill="1" applyBorder="1" applyAlignment="1">
      <alignment horizontal="center" vertical="center" textRotation="255" shrinkToFit="1"/>
    </xf>
    <xf numFmtId="0" fontId="26" fillId="2" borderId="20" xfId="0" applyFont="1" applyFill="1" applyBorder="1" applyAlignment="1">
      <alignment horizontal="center" vertical="center" textRotation="255" shrinkToFit="1"/>
    </xf>
    <xf numFmtId="0" fontId="29" fillId="2" borderId="48" xfId="1" applyFont="1" applyFill="1" applyBorder="1" applyAlignment="1">
      <alignment horizontal="center" vertical="top" shrinkToFit="1"/>
    </xf>
    <xf numFmtId="0" fontId="29" fillId="2" borderId="51" xfId="1" applyFont="1" applyFill="1" applyBorder="1" applyAlignment="1">
      <alignment horizontal="center" vertical="top" shrinkToFit="1"/>
    </xf>
    <xf numFmtId="176" fontId="21" fillId="2" borderId="22" xfId="2" applyNumberFormat="1" applyFont="1" applyFill="1" applyBorder="1" applyAlignment="1">
      <alignment horizontal="center" vertical="center" shrinkToFit="1"/>
    </xf>
    <xf numFmtId="176" fontId="21" fillId="2" borderId="7" xfId="2" applyNumberFormat="1" applyFont="1" applyFill="1" applyBorder="1" applyAlignment="1">
      <alignment horizontal="center" vertical="center" shrinkToFit="1"/>
    </xf>
    <xf numFmtId="0" fontId="31" fillId="2" borderId="23" xfId="2" applyFont="1" applyFill="1" applyBorder="1" applyAlignment="1">
      <alignment horizontal="center" vertical="center" shrinkToFit="1"/>
    </xf>
    <xf numFmtId="0" fontId="31" fillId="2" borderId="9" xfId="2" applyFont="1" applyFill="1" applyBorder="1" applyAlignment="1">
      <alignment horizontal="center" vertical="center" shrinkToFit="1"/>
    </xf>
    <xf numFmtId="0" fontId="23" fillId="2" borderId="24" xfId="3" applyFont="1" applyFill="1" applyBorder="1" applyAlignment="1">
      <alignment horizontal="center" vertical="center" wrapText="1" shrinkToFit="1"/>
    </xf>
    <xf numFmtId="0" fontId="23" fillId="2" borderId="28" xfId="0" applyFont="1" applyFill="1" applyBorder="1" applyAlignment="1">
      <alignment horizontal="center" vertical="center" wrapText="1" shrinkToFit="1"/>
    </xf>
    <xf numFmtId="0" fontId="25" fillId="2" borderId="23" xfId="1" applyFont="1" applyFill="1" applyBorder="1" applyAlignment="1">
      <alignment horizontal="center" vertical="center" textRotation="255"/>
    </xf>
    <xf numFmtId="0" fontId="26" fillId="2" borderId="9" xfId="0" applyFont="1" applyFill="1" applyBorder="1" applyAlignment="1">
      <alignment horizontal="center" vertical="center" textRotation="255"/>
    </xf>
    <xf numFmtId="0" fontId="29" fillId="2" borderId="25" xfId="1" applyFont="1" applyFill="1" applyBorder="1" applyAlignment="1">
      <alignment horizontal="center" shrinkToFit="1"/>
    </xf>
    <xf numFmtId="0" fontId="29" fillId="2" borderId="53" xfId="1" applyFont="1" applyFill="1" applyBorder="1" applyAlignment="1">
      <alignment horizontal="center" shrinkToFit="1"/>
    </xf>
    <xf numFmtId="0" fontId="29" fillId="2" borderId="25" xfId="1" applyFont="1" applyFill="1" applyBorder="1" applyAlignment="1">
      <alignment horizontal="center" vertical="center" shrinkToFit="1"/>
    </xf>
    <xf numFmtId="0" fontId="29" fillId="2" borderId="44" xfId="1" applyFont="1" applyFill="1" applyBorder="1" applyAlignment="1">
      <alignment horizontal="center" vertical="center" shrinkToFit="1"/>
    </xf>
    <xf numFmtId="0" fontId="29" fillId="2" borderId="49" xfId="1" applyFont="1" applyFill="1" applyBorder="1" applyAlignment="1">
      <alignment horizontal="center" vertical="top" shrinkToFit="1"/>
    </xf>
    <xf numFmtId="0" fontId="29" fillId="2" borderId="52" xfId="1" applyFont="1" applyFill="1" applyBorder="1" applyAlignment="1">
      <alignment horizontal="center" vertical="top" shrinkToFit="1"/>
    </xf>
    <xf numFmtId="177" fontId="30" fillId="2" borderId="6" xfId="1" applyNumberFormat="1" applyFont="1" applyFill="1" applyBorder="1" applyAlignment="1">
      <alignment horizontal="center" vertical="top" shrinkToFit="1"/>
    </xf>
    <xf numFmtId="0" fontId="26" fillId="2" borderId="20" xfId="0" applyFont="1" applyFill="1" applyBorder="1" applyAlignment="1">
      <alignment horizontal="center" vertical="top" shrinkToFit="1"/>
    </xf>
    <xf numFmtId="0" fontId="11" fillId="2" borderId="5" xfId="1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29" fillId="2" borderId="26" xfId="1" applyFont="1" applyFill="1" applyBorder="1" applyAlignment="1">
      <alignment horizontal="center" vertical="center" shrinkToFit="1"/>
    </xf>
    <xf numFmtId="0" fontId="29" fillId="2" borderId="45" xfId="1" applyFont="1" applyFill="1" applyBorder="1" applyAlignment="1">
      <alignment horizontal="center" vertical="center" shrinkToFit="1"/>
    </xf>
    <xf numFmtId="177" fontId="30" fillId="2" borderId="24" xfId="1" applyNumberFormat="1" applyFont="1" applyFill="1" applyBorder="1" applyAlignment="1">
      <alignment horizontal="center" vertical="center" shrinkToFit="1"/>
    </xf>
    <xf numFmtId="0" fontId="26" fillId="2" borderId="46" xfId="0" applyFont="1" applyFill="1" applyBorder="1" applyAlignment="1">
      <alignment horizontal="center" vertical="center" shrinkToFit="1"/>
    </xf>
    <xf numFmtId="0" fontId="11" fillId="2" borderId="27" xfId="1" applyFont="1" applyFill="1" applyBorder="1" applyAlignment="1">
      <alignment horizontal="center" vertical="center"/>
    </xf>
    <xf numFmtId="0" fontId="12" fillId="2" borderId="47" xfId="0" applyFont="1" applyFill="1" applyBorder="1" applyAlignment="1">
      <alignment horizontal="center" vertical="center"/>
    </xf>
    <xf numFmtId="0" fontId="29" fillId="2" borderId="26" xfId="1" applyFont="1" applyFill="1" applyBorder="1" applyAlignment="1">
      <alignment horizontal="center" shrinkToFit="1"/>
    </xf>
    <xf numFmtId="0" fontId="29" fillId="2" borderId="32" xfId="1" applyFont="1" applyFill="1" applyBorder="1" applyAlignment="1">
      <alignment horizontal="center" shrinkToFit="1"/>
    </xf>
    <xf numFmtId="177" fontId="30" fillId="2" borderId="24" xfId="1" applyNumberFormat="1" applyFont="1" applyFill="1" applyBorder="1" applyAlignment="1">
      <alignment horizontal="center" shrinkToFit="1"/>
    </xf>
    <xf numFmtId="0" fontId="26" fillId="2" borderId="11" xfId="0" applyFont="1" applyFill="1" applyBorder="1" applyAlignment="1">
      <alignment horizontal="center" shrinkToFit="1"/>
    </xf>
    <xf numFmtId="0" fontId="12" fillId="2" borderId="12" xfId="0" applyFont="1" applyFill="1" applyBorder="1" applyAlignment="1">
      <alignment horizontal="center" vertical="center"/>
    </xf>
    <xf numFmtId="176" fontId="21" fillId="2" borderId="43" xfId="2" applyNumberFormat="1" applyFont="1" applyFill="1" applyBorder="1" applyAlignment="1">
      <alignment horizontal="center" vertical="center" shrinkToFit="1"/>
    </xf>
    <xf numFmtId="0" fontId="31" fillId="2" borderId="41" xfId="2" applyFont="1" applyFill="1" applyBorder="1" applyAlignment="1">
      <alignment horizontal="center" vertical="center" shrinkToFit="1"/>
    </xf>
    <xf numFmtId="0" fontId="31" fillId="2" borderId="23" xfId="3" applyFont="1" applyFill="1" applyBorder="1" applyAlignment="1">
      <alignment horizontal="center" vertical="center" wrapText="1" shrinkToFit="1"/>
    </xf>
    <xf numFmtId="0" fontId="23" fillId="2" borderId="41" xfId="0" applyFont="1" applyFill="1" applyBorder="1" applyAlignment="1">
      <alignment horizontal="center" vertical="center" wrapText="1" shrinkToFit="1"/>
    </xf>
    <xf numFmtId="0" fontId="26" fillId="2" borderId="41" xfId="0" applyFont="1" applyFill="1" applyBorder="1" applyAlignment="1">
      <alignment horizontal="center" vertical="center" textRotation="255"/>
    </xf>
    <xf numFmtId="0" fontId="28" fillId="0" borderId="2" xfId="2" applyFont="1" applyFill="1" applyBorder="1" applyAlignment="1">
      <alignment horizontal="center" vertical="center" shrinkToFit="1"/>
    </xf>
    <xf numFmtId="0" fontId="32" fillId="0" borderId="9" xfId="2" applyFont="1" applyFill="1" applyBorder="1" applyAlignment="1">
      <alignment horizontal="center" vertical="center" shrinkToFit="1"/>
    </xf>
    <xf numFmtId="0" fontId="27" fillId="0" borderId="23" xfId="2" applyFont="1" applyFill="1" applyBorder="1" applyAlignment="1">
      <alignment horizontal="center" vertical="center" shrinkToFit="1"/>
    </xf>
    <xf numFmtId="0" fontId="25" fillId="0" borderId="23" xfId="1" applyFont="1" applyFill="1" applyBorder="1" applyAlignment="1">
      <alignment horizontal="center" vertical="center" textRotation="255"/>
    </xf>
    <xf numFmtId="0" fontId="26" fillId="0" borderId="41" xfId="0" applyFont="1" applyFill="1" applyBorder="1" applyAlignment="1">
      <alignment horizontal="center" vertical="center" textRotation="255"/>
    </xf>
  </cellXfs>
  <cellStyles count="4">
    <cellStyle name="一般" xfId="0" builtinId="0"/>
    <cellStyle name="一般 2 2" xfId="2" xr:uid="{8909C29D-0292-4BAF-8D40-A53BFD30E694}"/>
    <cellStyle name="一般 2 2 2" xfId="3" xr:uid="{3345D6CC-0D74-4403-8849-F57A6A141FB5}"/>
    <cellStyle name="一般 2 2_102.4月各校_5月各校4.17(landy) 2 2 2" xfId="1" xr:uid="{D76C4B42-41CF-4B4F-8B11-17B517018D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1151520</xdr:colOff>
      <xdr:row>0</xdr:row>
      <xdr:rowOff>1013032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128BB50F-EDD3-4407-A790-2C05BE015F7F}"/>
            </a:ext>
          </a:extLst>
        </xdr:cNvPr>
        <xdr:cNvSpPr txBox="1"/>
      </xdr:nvSpPr>
      <xdr:spPr>
        <a:xfrm>
          <a:off x="1703970" y="1013032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3</xdr:col>
      <xdr:colOff>30388</xdr:colOff>
      <xdr:row>0</xdr:row>
      <xdr:rowOff>1051890</xdr:rowOff>
    </xdr:from>
    <xdr:to>
      <xdr:col>3</xdr:col>
      <xdr:colOff>593950</xdr:colOff>
      <xdr:row>0</xdr:row>
      <xdr:rowOff>1664537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FF71F98D-77A3-459F-97F7-F95A8C219F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582838" y="1051890"/>
          <a:ext cx="563562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619702</xdr:colOff>
      <xdr:row>0</xdr:row>
      <xdr:rowOff>896379</xdr:rowOff>
    </xdr:from>
    <xdr:ext cx="3171510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A35398E1-0AEF-4AAC-ACE6-4713CD6E2808}"/>
            </a:ext>
          </a:extLst>
        </xdr:cNvPr>
        <xdr:cNvSpPr txBox="1"/>
      </xdr:nvSpPr>
      <xdr:spPr>
        <a:xfrm>
          <a:off x="5553652" y="896379"/>
          <a:ext cx="3171510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114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</a:t>
          </a:r>
        </a:p>
      </xdr:txBody>
    </xdr:sp>
    <xdr:clientData/>
  </xdr:oneCellAnchor>
  <xdr:twoCellAnchor>
    <xdr:from>
      <xdr:col>6</xdr:col>
      <xdr:colOff>675790</xdr:colOff>
      <xdr:row>31</xdr:row>
      <xdr:rowOff>181951</xdr:rowOff>
    </xdr:from>
    <xdr:to>
      <xdr:col>10</xdr:col>
      <xdr:colOff>176115</xdr:colOff>
      <xdr:row>33</xdr:row>
      <xdr:rowOff>142874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A9FAA4B6-C54B-4D6B-A7F1-9575167463D3}"/>
            </a:ext>
          </a:extLst>
        </xdr:cNvPr>
        <xdr:cNvSpPr txBox="1"/>
      </xdr:nvSpPr>
      <xdr:spPr>
        <a:xfrm>
          <a:off x="5609740" y="7782901"/>
          <a:ext cx="2338775" cy="57052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549903</xdr:colOff>
      <xdr:row>0</xdr:row>
      <xdr:rowOff>2185457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EDD6BDD-EC0A-43A2-9400-90C9D559A030}"/>
            </a:ext>
          </a:extLst>
        </xdr:cNvPr>
        <xdr:cNvSpPr txBox="1"/>
      </xdr:nvSpPr>
      <xdr:spPr>
        <a:xfrm>
          <a:off x="1102353" y="2185457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1</xdr:col>
      <xdr:colOff>273563</xdr:colOff>
      <xdr:row>0</xdr:row>
      <xdr:rowOff>2215986</xdr:rowOff>
    </xdr:from>
    <xdr:to>
      <xdr:col>3</xdr:col>
      <xdr:colOff>341825</xdr:colOff>
      <xdr:row>0</xdr:row>
      <xdr:rowOff>2828633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id="{EA8B0298-0C75-4D0B-A0DD-DF6C0CEEAD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330713" y="2215986"/>
          <a:ext cx="563562" cy="6126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995302</xdr:colOff>
      <xdr:row>0</xdr:row>
      <xdr:rowOff>1987280</xdr:rowOff>
    </xdr:from>
    <xdr:ext cx="3420904" cy="906830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id="{F739132F-C070-4F78-809F-CE54F32486FF}"/>
            </a:ext>
          </a:extLst>
        </xdr:cNvPr>
        <xdr:cNvSpPr txBox="1"/>
      </xdr:nvSpPr>
      <xdr:spPr>
        <a:xfrm>
          <a:off x="4433827" y="1987280"/>
          <a:ext cx="3420904" cy="9068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自強國中 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114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1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月  午餐菜單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(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蔬食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  <a:t>)</a:t>
          </a:r>
          <a:br>
            <a:rPr lang="en-US" altLang="zh-TW" sz="1800" b="1" i="0" u="none" strike="noStrike" baseline="0">
              <a:solidFill>
                <a:srgbClr val="800080"/>
              </a:solidFill>
              <a:latin typeface="華康雅宋體" panose="02020909000000000000" pitchFamily="49" charset="-120"/>
              <a:ea typeface="華康雅宋體" panose="02020909000000000000" pitchFamily="49" charset="-120"/>
            </a:rPr>
          </a:br>
          <a:endParaRPr lang="zh-TW" altLang="en-US" sz="1800" b="1" i="0" u="none" strike="noStrike" baseline="0">
            <a:solidFill>
              <a:srgbClr val="800080"/>
            </a:solidFill>
            <a:latin typeface="華康雅宋體" panose="02020909000000000000" pitchFamily="49" charset="-120"/>
            <a:ea typeface="華康雅宋體" panose="02020909000000000000" pitchFamily="49" charset="-120"/>
          </a:endParaRPr>
        </a:p>
      </xdr:txBody>
    </xdr:sp>
    <xdr:clientData/>
  </xdr:oneCellAnchor>
  <xdr:twoCellAnchor>
    <xdr:from>
      <xdr:col>2</xdr:col>
      <xdr:colOff>64184</xdr:colOff>
      <xdr:row>11</xdr:row>
      <xdr:rowOff>269181</xdr:rowOff>
    </xdr:from>
    <xdr:to>
      <xdr:col>4</xdr:col>
      <xdr:colOff>1079486</xdr:colOff>
      <xdr:row>14</xdr:row>
      <xdr:rowOff>242011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E4DBC545-7CA7-4C93-94C3-CB50D6765E1F}"/>
            </a:ext>
          </a:extLst>
        </xdr:cNvPr>
        <xdr:cNvSpPr txBox="1"/>
      </xdr:nvSpPr>
      <xdr:spPr>
        <a:xfrm>
          <a:off x="445184" y="6546156"/>
          <a:ext cx="2348802" cy="6395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100">
              <a:latin typeface="華康POP1體W5(P)" pitchFamily="82" charset="-120"/>
              <a:ea typeface="華康POP1體W5(P)" pitchFamily="82" charset="-120"/>
            </a:rPr>
            <a:t> 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營養師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</a:t>
          </a:r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王愛惠</a:t>
          </a:r>
          <a:endParaRPr lang="en-US" altLang="zh-TW" sz="1200">
            <a:latin typeface="華康POP1體W5(P)" pitchFamily="82" charset="-120"/>
            <a:ea typeface="華康POP1體W5(P)" pitchFamily="82" charset="-120"/>
          </a:endParaRPr>
        </a:p>
        <a:p>
          <a:r>
            <a:rPr lang="zh-TW" altLang="en-US" sz="1200">
              <a:latin typeface="華康POP1體W5(P)" pitchFamily="82" charset="-120"/>
              <a:ea typeface="華康POP1體W5(P)" pitchFamily="82" charset="-120"/>
            </a:rPr>
            <a:t> 電話</a:t>
          </a:r>
          <a:r>
            <a:rPr lang="en-US" altLang="zh-TW" sz="1200">
              <a:latin typeface="華康POP1體W5(P)" pitchFamily="82" charset="-120"/>
              <a:ea typeface="華康POP1體W5(P)" pitchFamily="82" charset="-120"/>
            </a:rPr>
            <a:t>:03-3701155#16</a:t>
          </a:r>
          <a:endParaRPr lang="zh-TW" altLang="en-US" sz="1200">
            <a:latin typeface="華康POP1體W5(P)" pitchFamily="82" charset="-120"/>
            <a:ea typeface="華康POP1體W5(P)" pitchFamily="82" charset="-120"/>
          </a:endParaRPr>
        </a:p>
      </xdr:txBody>
    </xdr:sp>
    <xdr:clientData/>
  </xdr:twoCellAnchor>
  <xdr:twoCellAnchor editAs="oneCell">
    <xdr:from>
      <xdr:col>8</xdr:col>
      <xdr:colOff>895350</xdr:colOff>
      <xdr:row>0</xdr:row>
      <xdr:rowOff>1790700</xdr:rowOff>
    </xdr:from>
    <xdr:to>
      <xdr:col>15</xdr:col>
      <xdr:colOff>133174</xdr:colOff>
      <xdr:row>2</xdr:row>
      <xdr:rowOff>209385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32F30484-2987-41F7-9BDB-217C13EDBB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524750" y="1790700"/>
          <a:ext cx="1409524" cy="13238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B3BD7-A3E3-47AA-B128-5A429EB379E8}">
  <sheetPr>
    <tabColor rgb="FFFF0000"/>
  </sheetPr>
  <dimension ref="A1:P69"/>
  <sheetViews>
    <sheetView tabSelected="1" topLeftCell="A13" zoomScale="95" zoomScaleNormal="95" zoomScaleSheetLayoutView="100" workbookViewId="0">
      <selection activeCell="G26" sqref="G26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3" style="1" customWidth="1"/>
    <col min="16" max="16" width="2.25" style="1" customWidth="1"/>
    <col min="17" max="17" width="0.75" style="1" customWidth="1"/>
    <col min="18" max="18" width="1.375" style="1" customWidth="1"/>
    <col min="19" max="16384" width="9" style="1"/>
  </cols>
  <sheetData>
    <row r="1" spans="1:16" ht="135" customHeight="1"/>
    <row r="2" spans="1:16" ht="3.75" customHeight="1" thickBot="1"/>
    <row r="3" spans="1:16" ht="31.5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9" t="s">
        <v>8</v>
      </c>
      <c r="L3" s="9" t="s">
        <v>9</v>
      </c>
      <c r="M3" s="9" t="s">
        <v>10</v>
      </c>
      <c r="N3" s="9" t="s">
        <v>11</v>
      </c>
      <c r="O3" s="10" t="s">
        <v>12</v>
      </c>
      <c r="P3" s="11" t="s">
        <v>13</v>
      </c>
    </row>
    <row r="4" spans="1:16" ht="20.100000000000001" customHeight="1">
      <c r="B4" s="93">
        <v>45293</v>
      </c>
      <c r="C4" s="95" t="s">
        <v>14</v>
      </c>
      <c r="D4" s="28" t="s">
        <v>15</v>
      </c>
      <c r="E4" s="23" t="s">
        <v>16</v>
      </c>
      <c r="F4" s="29" t="s">
        <v>17</v>
      </c>
      <c r="G4" s="29" t="s">
        <v>18</v>
      </c>
      <c r="H4" s="97" t="s">
        <v>19</v>
      </c>
      <c r="I4" s="194" t="s">
        <v>20</v>
      </c>
      <c r="J4" s="99"/>
      <c r="K4" s="77">
        <v>6.6</v>
      </c>
      <c r="L4" s="77">
        <v>3</v>
      </c>
      <c r="M4" s="77">
        <v>2.2000000000000002</v>
      </c>
      <c r="N4" s="77">
        <v>2.4</v>
      </c>
      <c r="O4" s="79">
        <f>SUM(K4*70+L4*75+M4*25+N4*45)</f>
        <v>850</v>
      </c>
      <c r="P4" s="81" t="s">
        <v>21</v>
      </c>
    </row>
    <row r="5" spans="1:16" ht="9" customHeight="1">
      <c r="B5" s="94"/>
      <c r="C5" s="96"/>
      <c r="D5" s="30"/>
      <c r="E5" s="76" t="s">
        <v>22</v>
      </c>
      <c r="F5" s="76" t="s">
        <v>23</v>
      </c>
      <c r="G5" s="76" t="s">
        <v>24</v>
      </c>
      <c r="H5" s="98"/>
      <c r="I5" s="195" t="s">
        <v>25</v>
      </c>
      <c r="J5" s="100"/>
      <c r="K5" s="78"/>
      <c r="L5" s="78"/>
      <c r="M5" s="78"/>
      <c r="N5" s="78"/>
      <c r="O5" s="80"/>
      <c r="P5" s="82"/>
    </row>
    <row r="6" spans="1:16" ht="20.100000000000001" customHeight="1">
      <c r="B6" s="83">
        <v>45294</v>
      </c>
      <c r="C6" s="85" t="s">
        <v>26</v>
      </c>
      <c r="D6" s="31" t="s">
        <v>27</v>
      </c>
      <c r="E6" s="24" t="s">
        <v>150</v>
      </c>
      <c r="F6" s="32" t="s">
        <v>28</v>
      </c>
      <c r="G6" s="32" t="s">
        <v>29</v>
      </c>
      <c r="H6" s="87" t="s">
        <v>30</v>
      </c>
      <c r="I6" s="33" t="s">
        <v>31</v>
      </c>
      <c r="J6" s="89"/>
      <c r="K6" s="91">
        <v>6.7</v>
      </c>
      <c r="L6" s="91">
        <v>2.5</v>
      </c>
      <c r="M6" s="91">
        <v>2.4</v>
      </c>
      <c r="N6" s="91">
        <v>2.7</v>
      </c>
      <c r="O6" s="101">
        <f>SUM(K6*70+L6*75+M6*25+N6*45)</f>
        <v>838</v>
      </c>
      <c r="P6" s="103" t="s">
        <v>21</v>
      </c>
    </row>
    <row r="7" spans="1:16" ht="9.9499999999999993" customHeight="1" thickBot="1">
      <c r="B7" s="84"/>
      <c r="C7" s="86"/>
      <c r="D7" s="34" t="s">
        <v>32</v>
      </c>
      <c r="E7" s="35" t="s">
        <v>33</v>
      </c>
      <c r="F7" s="35" t="s">
        <v>34</v>
      </c>
      <c r="G7" s="35" t="s">
        <v>149</v>
      </c>
      <c r="H7" s="88"/>
      <c r="I7" s="36" t="s">
        <v>35</v>
      </c>
      <c r="J7" s="90"/>
      <c r="K7" s="92"/>
      <c r="L7" s="92"/>
      <c r="M7" s="92"/>
      <c r="N7" s="92"/>
      <c r="O7" s="102"/>
      <c r="P7" s="104"/>
    </row>
    <row r="8" spans="1:16" ht="21.75" customHeight="1" thickTop="1">
      <c r="B8" s="115">
        <v>45297</v>
      </c>
      <c r="C8" s="116" t="s">
        <v>36</v>
      </c>
      <c r="D8" s="37" t="s">
        <v>15</v>
      </c>
      <c r="E8" s="25" t="s">
        <v>37</v>
      </c>
      <c r="F8" s="37" t="s">
        <v>38</v>
      </c>
      <c r="G8" s="37" t="s">
        <v>39</v>
      </c>
      <c r="H8" s="117" t="s">
        <v>40</v>
      </c>
      <c r="I8" s="38" t="s">
        <v>41</v>
      </c>
      <c r="J8" s="119"/>
      <c r="K8" s="121">
        <v>6.4</v>
      </c>
      <c r="L8" s="121">
        <v>2.5</v>
      </c>
      <c r="M8" s="121">
        <v>2.2000000000000002</v>
      </c>
      <c r="N8" s="123">
        <v>2.5</v>
      </c>
      <c r="O8" s="125">
        <f>SUM(K8*70+L8*75+M8*25+N8*45)</f>
        <v>803</v>
      </c>
      <c r="P8" s="105" t="s">
        <v>21</v>
      </c>
    </row>
    <row r="9" spans="1:16" ht="9.9499999999999993" customHeight="1">
      <c r="B9" s="94"/>
      <c r="C9" s="85"/>
      <c r="D9" s="39"/>
      <c r="E9" s="40" t="s">
        <v>42</v>
      </c>
      <c r="F9" s="40" t="s">
        <v>43</v>
      </c>
      <c r="G9" s="40" t="s">
        <v>44</v>
      </c>
      <c r="H9" s="118"/>
      <c r="I9" s="30" t="s">
        <v>45</v>
      </c>
      <c r="J9" s="120"/>
      <c r="K9" s="122"/>
      <c r="L9" s="122"/>
      <c r="M9" s="122"/>
      <c r="N9" s="124"/>
      <c r="O9" s="126"/>
      <c r="P9" s="106"/>
    </row>
    <row r="10" spans="1:16" ht="20.100000000000001" customHeight="1">
      <c r="B10" s="83">
        <v>45298</v>
      </c>
      <c r="C10" s="108" t="s">
        <v>46</v>
      </c>
      <c r="D10" s="41" t="s">
        <v>47</v>
      </c>
      <c r="E10" s="26" t="s">
        <v>48</v>
      </c>
      <c r="F10" s="26" t="s">
        <v>49</v>
      </c>
      <c r="G10" s="41" t="s">
        <v>50</v>
      </c>
      <c r="H10" s="110" t="s">
        <v>30</v>
      </c>
      <c r="I10" s="42" t="s">
        <v>51</v>
      </c>
      <c r="J10" s="112"/>
      <c r="K10" s="78">
        <v>6.8</v>
      </c>
      <c r="L10" s="78">
        <v>3</v>
      </c>
      <c r="M10" s="78">
        <v>2</v>
      </c>
      <c r="N10" s="78">
        <v>3</v>
      </c>
      <c r="O10" s="113">
        <f>SUM(K10*70+L10*75+M10*25+N10*45)</f>
        <v>886</v>
      </c>
      <c r="P10" s="114" t="s">
        <v>21</v>
      </c>
    </row>
    <row r="11" spans="1:16" ht="9.9499999999999993" customHeight="1">
      <c r="B11" s="107"/>
      <c r="C11" s="109"/>
      <c r="D11" s="43" t="s">
        <v>52</v>
      </c>
      <c r="E11" s="44" t="s">
        <v>53</v>
      </c>
      <c r="F11" s="44" t="s">
        <v>22</v>
      </c>
      <c r="G11" s="76" t="s">
        <v>54</v>
      </c>
      <c r="H11" s="111"/>
      <c r="I11" s="45" t="s">
        <v>55</v>
      </c>
      <c r="J11" s="100"/>
      <c r="K11" s="78"/>
      <c r="L11" s="78"/>
      <c r="M11" s="78"/>
      <c r="N11" s="78"/>
      <c r="O11" s="80"/>
      <c r="P11" s="82"/>
    </row>
    <row r="12" spans="1:16" ht="20.100000000000001" customHeight="1">
      <c r="A12" s="12"/>
      <c r="B12" s="133">
        <v>45299</v>
      </c>
      <c r="C12" s="135" t="s">
        <v>56</v>
      </c>
      <c r="D12" s="32" t="s">
        <v>15</v>
      </c>
      <c r="E12" s="24" t="s">
        <v>57</v>
      </c>
      <c r="F12" s="46" t="s">
        <v>58</v>
      </c>
      <c r="G12" s="32" t="s">
        <v>59</v>
      </c>
      <c r="H12" s="137" t="s">
        <v>60</v>
      </c>
      <c r="I12" s="47" t="s">
        <v>61</v>
      </c>
      <c r="J12" s="89"/>
      <c r="K12" s="91">
        <v>6.4</v>
      </c>
      <c r="L12" s="91">
        <v>2.6</v>
      </c>
      <c r="M12" s="91">
        <v>2.2000000000000002</v>
      </c>
      <c r="N12" s="91">
        <v>2.6</v>
      </c>
      <c r="O12" s="101">
        <f>SUM(K12*70+L12*75+M12*25+N12*45)</f>
        <v>815</v>
      </c>
      <c r="P12" s="103" t="s">
        <v>21</v>
      </c>
    </row>
    <row r="13" spans="1:16" ht="9.9499999999999993" customHeight="1">
      <c r="A13" s="12"/>
      <c r="B13" s="134"/>
      <c r="C13" s="136"/>
      <c r="D13" s="48"/>
      <c r="E13" s="76" t="s">
        <v>62</v>
      </c>
      <c r="F13" s="76" t="s">
        <v>63</v>
      </c>
      <c r="G13" s="76" t="s">
        <v>64</v>
      </c>
      <c r="H13" s="138"/>
      <c r="I13" s="30" t="s">
        <v>65</v>
      </c>
      <c r="J13" s="100"/>
      <c r="K13" s="78"/>
      <c r="L13" s="78"/>
      <c r="M13" s="78"/>
      <c r="N13" s="78"/>
      <c r="O13" s="80"/>
      <c r="P13" s="82"/>
    </row>
    <row r="14" spans="1:16" ht="20.100000000000001" customHeight="1">
      <c r="B14" s="127">
        <v>45300</v>
      </c>
      <c r="C14" s="128" t="s">
        <v>14</v>
      </c>
      <c r="D14" s="49" t="s">
        <v>66</v>
      </c>
      <c r="E14" s="24" t="s">
        <v>67</v>
      </c>
      <c r="F14" s="27" t="s">
        <v>68</v>
      </c>
      <c r="G14" s="46" t="s">
        <v>69</v>
      </c>
      <c r="H14" s="129" t="s">
        <v>19</v>
      </c>
      <c r="I14" s="47" t="s">
        <v>151</v>
      </c>
      <c r="J14" s="89"/>
      <c r="K14" s="91">
        <v>6.6</v>
      </c>
      <c r="L14" s="91">
        <v>3</v>
      </c>
      <c r="M14" s="91">
        <v>2.2000000000000002</v>
      </c>
      <c r="N14" s="91">
        <v>2.4</v>
      </c>
      <c r="O14" s="101">
        <f>SUM(K14*70+L14*75+M14*25+N14*45)</f>
        <v>850</v>
      </c>
      <c r="P14" s="103" t="s">
        <v>21</v>
      </c>
    </row>
    <row r="15" spans="1:16" ht="9.9499999999999993" customHeight="1">
      <c r="B15" s="94"/>
      <c r="C15" s="96"/>
      <c r="D15" s="30" t="s">
        <v>70</v>
      </c>
      <c r="E15" s="40" t="s">
        <v>71</v>
      </c>
      <c r="F15" s="40" t="s">
        <v>72</v>
      </c>
      <c r="G15" s="40" t="s">
        <v>73</v>
      </c>
      <c r="H15" s="130"/>
      <c r="I15" s="30" t="s">
        <v>74</v>
      </c>
      <c r="J15" s="131"/>
      <c r="K15" s="132"/>
      <c r="L15" s="132"/>
      <c r="M15" s="132"/>
      <c r="N15" s="132"/>
      <c r="O15" s="126"/>
      <c r="P15" s="106"/>
    </row>
    <row r="16" spans="1:16" ht="20.100000000000001" customHeight="1">
      <c r="B16" s="83">
        <v>45301</v>
      </c>
      <c r="C16" s="85" t="s">
        <v>26</v>
      </c>
      <c r="D16" s="31" t="s">
        <v>75</v>
      </c>
      <c r="E16" s="24" t="s">
        <v>76</v>
      </c>
      <c r="F16" s="32" t="s">
        <v>77</v>
      </c>
      <c r="G16" s="32" t="s">
        <v>78</v>
      </c>
      <c r="H16" s="87" t="s">
        <v>30</v>
      </c>
      <c r="I16" s="33" t="s">
        <v>79</v>
      </c>
      <c r="J16" s="89"/>
      <c r="K16" s="91">
        <v>6.7</v>
      </c>
      <c r="L16" s="91">
        <v>2.5</v>
      </c>
      <c r="M16" s="91">
        <v>2.4</v>
      </c>
      <c r="N16" s="91">
        <v>2.7</v>
      </c>
      <c r="O16" s="101">
        <f>SUM(K16*70+L16*75+M16*25+N16*45)</f>
        <v>838</v>
      </c>
      <c r="P16" s="103" t="s">
        <v>21</v>
      </c>
    </row>
    <row r="17" spans="1:16" ht="9.9499999999999993" customHeight="1" thickBot="1">
      <c r="B17" s="84"/>
      <c r="C17" s="139"/>
      <c r="D17" s="48" t="s">
        <v>80</v>
      </c>
      <c r="E17" s="76" t="s">
        <v>81</v>
      </c>
      <c r="F17" s="76" t="s">
        <v>82</v>
      </c>
      <c r="G17" s="76" t="s">
        <v>83</v>
      </c>
      <c r="H17" s="140"/>
      <c r="I17" s="74" t="s">
        <v>84</v>
      </c>
      <c r="J17" s="100"/>
      <c r="K17" s="78"/>
      <c r="L17" s="78"/>
      <c r="M17" s="78"/>
      <c r="N17" s="78"/>
      <c r="O17" s="80"/>
      <c r="P17" s="82"/>
    </row>
    <row r="18" spans="1:16" ht="21.75" customHeight="1" thickTop="1">
      <c r="B18" s="115">
        <v>45304</v>
      </c>
      <c r="C18" s="116" t="s">
        <v>36</v>
      </c>
      <c r="D18" s="37" t="s">
        <v>15</v>
      </c>
      <c r="E18" s="25" t="s">
        <v>85</v>
      </c>
      <c r="F18" s="37" t="s">
        <v>86</v>
      </c>
      <c r="G18" s="37" t="s">
        <v>87</v>
      </c>
      <c r="H18" s="117" t="s">
        <v>40</v>
      </c>
      <c r="I18" s="38" t="s">
        <v>88</v>
      </c>
      <c r="J18" s="119"/>
      <c r="K18" s="121">
        <v>6.4</v>
      </c>
      <c r="L18" s="121">
        <v>2.5</v>
      </c>
      <c r="M18" s="121">
        <v>2.2000000000000002</v>
      </c>
      <c r="N18" s="123">
        <v>2.5</v>
      </c>
      <c r="O18" s="125">
        <f>SUM(K18*70+L18*75+M18*25+N18*45)</f>
        <v>803</v>
      </c>
      <c r="P18" s="105" t="s">
        <v>21</v>
      </c>
    </row>
    <row r="19" spans="1:16" ht="9.9499999999999993" customHeight="1">
      <c r="B19" s="94"/>
      <c r="C19" s="85"/>
      <c r="D19" s="39"/>
      <c r="E19" s="40" t="s">
        <v>22</v>
      </c>
      <c r="F19" s="40" t="s">
        <v>89</v>
      </c>
      <c r="G19" s="40" t="s">
        <v>90</v>
      </c>
      <c r="H19" s="118"/>
      <c r="I19" s="30" t="s">
        <v>91</v>
      </c>
      <c r="J19" s="120"/>
      <c r="K19" s="122"/>
      <c r="L19" s="122"/>
      <c r="M19" s="122"/>
      <c r="N19" s="124"/>
      <c r="O19" s="126"/>
      <c r="P19" s="106"/>
    </row>
    <row r="20" spans="1:16" ht="20.100000000000001" customHeight="1">
      <c r="B20" s="83">
        <v>45305</v>
      </c>
      <c r="C20" s="108" t="s">
        <v>46</v>
      </c>
      <c r="D20" s="41" t="s">
        <v>27</v>
      </c>
      <c r="E20" s="26" t="s">
        <v>92</v>
      </c>
      <c r="F20" s="26" t="s">
        <v>93</v>
      </c>
      <c r="G20" s="41" t="s">
        <v>94</v>
      </c>
      <c r="H20" s="137" t="s">
        <v>30</v>
      </c>
      <c r="I20" s="50" t="s">
        <v>95</v>
      </c>
      <c r="J20" s="89"/>
      <c r="K20" s="91">
        <v>6.8</v>
      </c>
      <c r="L20" s="78">
        <v>3</v>
      </c>
      <c r="M20" s="78">
        <v>2</v>
      </c>
      <c r="N20" s="78">
        <v>3</v>
      </c>
      <c r="O20" s="113">
        <f>SUM(K20*70+L20*75+M20*25+N20*45)</f>
        <v>886</v>
      </c>
      <c r="P20" s="114" t="s">
        <v>21</v>
      </c>
    </row>
    <row r="21" spans="1:16" ht="9.9499999999999993" customHeight="1">
      <c r="B21" s="107"/>
      <c r="C21" s="109"/>
      <c r="D21" s="43" t="s">
        <v>32</v>
      </c>
      <c r="E21" s="44" t="s">
        <v>96</v>
      </c>
      <c r="F21" s="44" t="s">
        <v>97</v>
      </c>
      <c r="G21" s="76" t="s">
        <v>98</v>
      </c>
      <c r="H21" s="111"/>
      <c r="I21" s="30" t="s">
        <v>99</v>
      </c>
      <c r="J21" s="131"/>
      <c r="K21" s="132"/>
      <c r="L21" s="78"/>
      <c r="M21" s="78"/>
      <c r="N21" s="78"/>
      <c r="O21" s="80"/>
      <c r="P21" s="82"/>
    </row>
    <row r="22" spans="1:16" ht="20.100000000000001" customHeight="1">
      <c r="A22" s="12"/>
      <c r="B22" s="133">
        <v>45306</v>
      </c>
      <c r="C22" s="135" t="s">
        <v>56</v>
      </c>
      <c r="D22" s="32" t="s">
        <v>100</v>
      </c>
      <c r="E22" s="24" t="s">
        <v>101</v>
      </c>
      <c r="F22" s="46" t="s">
        <v>102</v>
      </c>
      <c r="G22" s="32" t="s">
        <v>103</v>
      </c>
      <c r="H22" s="110" t="s">
        <v>60</v>
      </c>
      <c r="I22" s="50" t="s">
        <v>104</v>
      </c>
      <c r="J22" s="112"/>
      <c r="K22" s="78">
        <v>6.4</v>
      </c>
      <c r="L22" s="91">
        <v>2.6</v>
      </c>
      <c r="M22" s="91">
        <v>2.2000000000000002</v>
      </c>
      <c r="N22" s="91">
        <v>2.6</v>
      </c>
      <c r="O22" s="101">
        <f>SUM(K22*70+L22*75+M22*25+N22*45)</f>
        <v>815</v>
      </c>
      <c r="P22" s="103" t="s">
        <v>21</v>
      </c>
    </row>
    <row r="23" spans="1:16" ht="9.9499999999999993" customHeight="1">
      <c r="A23" s="12"/>
      <c r="B23" s="134"/>
      <c r="C23" s="136"/>
      <c r="D23" s="48" t="s">
        <v>105</v>
      </c>
      <c r="E23" s="76" t="s">
        <v>106</v>
      </c>
      <c r="F23" s="76" t="s">
        <v>107</v>
      </c>
      <c r="G23" s="76" t="s">
        <v>108</v>
      </c>
      <c r="H23" s="138"/>
      <c r="I23" s="30" t="s">
        <v>109</v>
      </c>
      <c r="J23" s="100"/>
      <c r="K23" s="78"/>
      <c r="L23" s="78"/>
      <c r="M23" s="78"/>
      <c r="N23" s="78"/>
      <c r="O23" s="80"/>
      <c r="P23" s="82"/>
    </row>
    <row r="24" spans="1:16" ht="20.100000000000001" customHeight="1">
      <c r="B24" s="127">
        <v>45307</v>
      </c>
      <c r="C24" s="128" t="s">
        <v>14</v>
      </c>
      <c r="D24" s="49" t="s">
        <v>110</v>
      </c>
      <c r="E24" s="24" t="s">
        <v>111</v>
      </c>
      <c r="F24" s="27" t="s">
        <v>112</v>
      </c>
      <c r="G24" s="46" t="s">
        <v>113</v>
      </c>
      <c r="H24" s="129" t="s">
        <v>19</v>
      </c>
      <c r="I24" s="42" t="s">
        <v>114</v>
      </c>
      <c r="J24" s="89"/>
      <c r="K24" s="91">
        <v>6.6</v>
      </c>
      <c r="L24" s="91">
        <v>3</v>
      </c>
      <c r="M24" s="91">
        <v>2.2000000000000002</v>
      </c>
      <c r="N24" s="91">
        <v>2.4</v>
      </c>
      <c r="O24" s="101">
        <f>SUM(K24*70+L24*75+M24*25+N24*45)</f>
        <v>850</v>
      </c>
      <c r="P24" s="103" t="s">
        <v>21</v>
      </c>
    </row>
    <row r="25" spans="1:16" ht="9.9499999999999993" customHeight="1">
      <c r="B25" s="94"/>
      <c r="C25" s="96"/>
      <c r="D25" s="30" t="s">
        <v>115</v>
      </c>
      <c r="E25" s="40" t="s">
        <v>116</v>
      </c>
      <c r="F25" s="40" t="s">
        <v>117</v>
      </c>
      <c r="G25" s="40" t="s">
        <v>118</v>
      </c>
      <c r="H25" s="130"/>
      <c r="I25" s="45" t="s">
        <v>119</v>
      </c>
      <c r="J25" s="131"/>
      <c r="K25" s="132"/>
      <c r="L25" s="132"/>
      <c r="M25" s="132"/>
      <c r="N25" s="132"/>
      <c r="O25" s="126"/>
      <c r="P25" s="106"/>
    </row>
    <row r="26" spans="1:16" ht="20.100000000000001" customHeight="1">
      <c r="B26" s="83">
        <v>45308</v>
      </c>
      <c r="C26" s="85" t="s">
        <v>26</v>
      </c>
      <c r="D26" s="31" t="s">
        <v>15</v>
      </c>
      <c r="E26" s="24" t="s">
        <v>120</v>
      </c>
      <c r="F26" s="32" t="s">
        <v>121</v>
      </c>
      <c r="G26" s="32" t="s">
        <v>122</v>
      </c>
      <c r="H26" s="87" t="s">
        <v>30</v>
      </c>
      <c r="I26" s="33" t="s">
        <v>152</v>
      </c>
      <c r="J26" s="89"/>
      <c r="K26" s="91">
        <v>6.7</v>
      </c>
      <c r="L26" s="91">
        <v>2.5</v>
      </c>
      <c r="M26" s="91">
        <v>2.4</v>
      </c>
      <c r="N26" s="91">
        <v>2.7</v>
      </c>
      <c r="O26" s="101">
        <f>SUM(K26*70+L26*75+M26*25+N26*45)</f>
        <v>838</v>
      </c>
      <c r="P26" s="103" t="s">
        <v>21</v>
      </c>
    </row>
    <row r="27" spans="1:16" ht="9.9499999999999993" customHeight="1" thickBot="1">
      <c r="B27" s="141"/>
      <c r="C27" s="136"/>
      <c r="D27" s="48"/>
      <c r="E27" s="76" t="s">
        <v>123</v>
      </c>
      <c r="F27" s="76" t="s">
        <v>124</v>
      </c>
      <c r="G27" s="76" t="s">
        <v>125</v>
      </c>
      <c r="H27" s="140"/>
      <c r="I27" s="74" t="s">
        <v>126</v>
      </c>
      <c r="J27" s="100"/>
      <c r="K27" s="78"/>
      <c r="L27" s="78"/>
      <c r="M27" s="78"/>
      <c r="N27" s="78"/>
      <c r="O27" s="80"/>
      <c r="P27" s="82"/>
    </row>
    <row r="28" spans="1:16" ht="20.100000000000001" customHeight="1" thickTop="1">
      <c r="B28" s="115">
        <v>45311</v>
      </c>
      <c r="C28" s="116" t="s">
        <v>36</v>
      </c>
      <c r="D28" s="37" t="s">
        <v>127</v>
      </c>
      <c r="E28" s="196" t="s">
        <v>128</v>
      </c>
      <c r="F28" s="37" t="s">
        <v>129</v>
      </c>
      <c r="G28" s="37" t="s">
        <v>130</v>
      </c>
      <c r="H28" s="148" t="s">
        <v>40</v>
      </c>
      <c r="I28" s="38" t="s">
        <v>153</v>
      </c>
      <c r="J28" s="197" t="s">
        <v>131</v>
      </c>
      <c r="K28" s="121">
        <v>6.8</v>
      </c>
      <c r="L28" s="121">
        <v>2.5</v>
      </c>
      <c r="M28" s="121">
        <v>2.4</v>
      </c>
      <c r="N28" s="123">
        <v>2.6</v>
      </c>
      <c r="O28" s="125">
        <f>SUM(K28*70+L28*75+M28*25+N28*45)+75</f>
        <v>915.5</v>
      </c>
      <c r="P28" s="105" t="s">
        <v>21</v>
      </c>
    </row>
    <row r="29" spans="1:16" ht="9.9499999999999993" customHeight="1" thickBot="1">
      <c r="B29" s="146"/>
      <c r="C29" s="147"/>
      <c r="D29" s="51" t="s">
        <v>132</v>
      </c>
      <c r="E29" s="75" t="s">
        <v>133</v>
      </c>
      <c r="F29" s="51" t="s">
        <v>134</v>
      </c>
      <c r="G29" s="51" t="s">
        <v>135</v>
      </c>
      <c r="H29" s="149"/>
      <c r="I29" s="75" t="s">
        <v>136</v>
      </c>
      <c r="J29" s="198"/>
      <c r="K29" s="142"/>
      <c r="L29" s="142"/>
      <c r="M29" s="142"/>
      <c r="N29" s="143"/>
      <c r="O29" s="144"/>
      <c r="P29" s="145"/>
    </row>
    <row r="30" spans="1:16" ht="30" customHeight="1">
      <c r="E30" s="13" t="s">
        <v>137</v>
      </c>
      <c r="F30" s="13" t="s">
        <v>138</v>
      </c>
      <c r="G30" s="13" t="s">
        <v>138</v>
      </c>
      <c r="H30" s="14"/>
      <c r="I30" s="13" t="s">
        <v>138</v>
      </c>
    </row>
    <row r="31" spans="1:16" ht="14.25" customHeight="1">
      <c r="B31" s="15" t="s">
        <v>139</v>
      </c>
      <c r="H31"/>
    </row>
    <row r="32" spans="1:16" ht="26.25" customHeight="1">
      <c r="B32" s="16" t="s">
        <v>140</v>
      </c>
    </row>
    <row r="33" spans="2:4" ht="21.75" customHeight="1">
      <c r="B33" s="17" t="s">
        <v>141</v>
      </c>
    </row>
    <row r="34" spans="2:4" ht="13.5" customHeight="1">
      <c r="B34" s="18"/>
    </row>
    <row r="35" spans="2:4" ht="16.5" customHeight="1"/>
    <row r="36" spans="2:4" ht="9.75" hidden="1" customHeight="1">
      <c r="D36" s="19"/>
    </row>
    <row r="37" spans="2:4" ht="28.5" customHeight="1"/>
    <row r="38" spans="2:4" ht="17.100000000000001" customHeight="1"/>
    <row r="39" spans="2:4" ht="10.15" customHeight="1"/>
    <row r="40" spans="2:4" ht="15" customHeight="1"/>
    <row r="41" spans="2:4" ht="10.15" customHeight="1"/>
    <row r="42" spans="2:4" ht="17.100000000000001" customHeight="1"/>
    <row r="43" spans="2:4" ht="10.15" customHeight="1"/>
    <row r="44" spans="2:4" ht="17.100000000000001" customHeight="1"/>
    <row r="45" spans="2:4" ht="10.15" customHeight="1"/>
    <row r="46" spans="2:4" ht="17.649999999999999" customHeight="1"/>
    <row r="47" spans="2:4" ht="10.15" customHeight="1"/>
    <row r="48" spans="2:4" ht="17.100000000000001" customHeight="1"/>
    <row r="49" ht="10.15" customHeight="1"/>
    <row r="50" ht="20.100000000000001" customHeight="1"/>
    <row r="51" ht="10.15" customHeight="1"/>
    <row r="52" ht="12" customHeight="1"/>
    <row r="53" ht="10.15" customHeight="1"/>
    <row r="54" ht="15" customHeight="1"/>
    <row r="55" ht="7.5" customHeight="1"/>
    <row r="56" ht="18" customHeight="1"/>
    <row r="57" ht="8.1" customHeight="1"/>
    <row r="58" ht="17.649999999999999" customHeight="1"/>
    <row r="59" ht="8.1" customHeight="1"/>
    <row r="60" ht="20.100000000000001" customHeight="1"/>
    <row r="61" ht="10.15" customHeight="1"/>
    <row r="62" ht="18" customHeight="1"/>
    <row r="63" ht="7.5" customHeight="1"/>
    <row r="64" ht="13.5" customHeight="1"/>
    <row r="65" ht="10.15" customHeight="1"/>
    <row r="66" ht="10.5" customHeight="1"/>
    <row r="67" ht="10.5" customHeight="1"/>
    <row r="68" ht="15" customHeight="1"/>
    <row r="69" ht="15" customHeight="1"/>
  </sheetData>
  <mergeCells count="130">
    <mergeCell ref="P24:P25"/>
    <mergeCell ref="B26:B27"/>
    <mergeCell ref="C26:C27"/>
    <mergeCell ref="H26:H27"/>
    <mergeCell ref="J26:J27"/>
    <mergeCell ref="K26:K27"/>
    <mergeCell ref="L26:L27"/>
    <mergeCell ref="M28:M29"/>
    <mergeCell ref="N28:N29"/>
    <mergeCell ref="O28:O29"/>
    <mergeCell ref="P28:P29"/>
    <mergeCell ref="M26:M27"/>
    <mergeCell ref="N26:N27"/>
    <mergeCell ref="O26:O27"/>
    <mergeCell ref="P26:P27"/>
    <mergeCell ref="B28:B29"/>
    <mergeCell ref="C28:C29"/>
    <mergeCell ref="H28:H29"/>
    <mergeCell ref="J28:J29"/>
    <mergeCell ref="K28:K29"/>
    <mergeCell ref="L28:L29"/>
    <mergeCell ref="B24:B25"/>
    <mergeCell ref="C24:C25"/>
    <mergeCell ref="H24:H25"/>
    <mergeCell ref="J24:J25"/>
    <mergeCell ref="K24:K25"/>
    <mergeCell ref="L24:L25"/>
    <mergeCell ref="M24:M25"/>
    <mergeCell ref="N24:N25"/>
    <mergeCell ref="O24:O25"/>
    <mergeCell ref="P20:P21"/>
    <mergeCell ref="B22:B23"/>
    <mergeCell ref="C22:C23"/>
    <mergeCell ref="H22:H23"/>
    <mergeCell ref="J22:J23"/>
    <mergeCell ref="K22:K23"/>
    <mergeCell ref="L22:L23"/>
    <mergeCell ref="M22:M23"/>
    <mergeCell ref="N22:N23"/>
    <mergeCell ref="O22:O23"/>
    <mergeCell ref="P22:P23"/>
    <mergeCell ref="B20:B21"/>
    <mergeCell ref="C20:C21"/>
    <mergeCell ref="H20:H21"/>
    <mergeCell ref="J20:J21"/>
    <mergeCell ref="K20:K21"/>
    <mergeCell ref="L20:L21"/>
    <mergeCell ref="M20:M21"/>
    <mergeCell ref="N20:N21"/>
    <mergeCell ref="O20:O21"/>
    <mergeCell ref="P16:P17"/>
    <mergeCell ref="B18:B19"/>
    <mergeCell ref="C18:C19"/>
    <mergeCell ref="H18:H19"/>
    <mergeCell ref="J18:J19"/>
    <mergeCell ref="K18:K19"/>
    <mergeCell ref="L18:L19"/>
    <mergeCell ref="M18:M19"/>
    <mergeCell ref="N18:N19"/>
    <mergeCell ref="O18:O19"/>
    <mergeCell ref="P18:P19"/>
    <mergeCell ref="B16:B17"/>
    <mergeCell ref="C16:C17"/>
    <mergeCell ref="H16:H17"/>
    <mergeCell ref="J16:J17"/>
    <mergeCell ref="K16:K17"/>
    <mergeCell ref="L16:L17"/>
    <mergeCell ref="M16:M17"/>
    <mergeCell ref="N16:N17"/>
    <mergeCell ref="O16:O17"/>
    <mergeCell ref="P12:P13"/>
    <mergeCell ref="B14:B15"/>
    <mergeCell ref="C14:C15"/>
    <mergeCell ref="H14:H15"/>
    <mergeCell ref="J14:J15"/>
    <mergeCell ref="K14:K15"/>
    <mergeCell ref="L14:L15"/>
    <mergeCell ref="M14:M15"/>
    <mergeCell ref="N14:N15"/>
    <mergeCell ref="O14:O15"/>
    <mergeCell ref="P14:P15"/>
    <mergeCell ref="B12:B13"/>
    <mergeCell ref="C12:C13"/>
    <mergeCell ref="H12:H13"/>
    <mergeCell ref="J12:J13"/>
    <mergeCell ref="K12:K13"/>
    <mergeCell ref="L12:L13"/>
    <mergeCell ref="M12:M13"/>
    <mergeCell ref="N12:N13"/>
    <mergeCell ref="O12:O13"/>
    <mergeCell ref="P8:P9"/>
    <mergeCell ref="B10:B11"/>
    <mergeCell ref="C10:C11"/>
    <mergeCell ref="H10:H11"/>
    <mergeCell ref="J10:J11"/>
    <mergeCell ref="K10:K11"/>
    <mergeCell ref="L10:L11"/>
    <mergeCell ref="M10:M11"/>
    <mergeCell ref="N10:N11"/>
    <mergeCell ref="O10:O11"/>
    <mergeCell ref="P10:P11"/>
    <mergeCell ref="B8:B9"/>
    <mergeCell ref="C8:C9"/>
    <mergeCell ref="H8:H9"/>
    <mergeCell ref="J8:J9"/>
    <mergeCell ref="K8:K9"/>
    <mergeCell ref="L8:L9"/>
    <mergeCell ref="M8:M9"/>
    <mergeCell ref="N8:N9"/>
    <mergeCell ref="O8:O9"/>
    <mergeCell ref="M4:M5"/>
    <mergeCell ref="N4:N5"/>
    <mergeCell ref="O4:O5"/>
    <mergeCell ref="P4:P5"/>
    <mergeCell ref="B6:B7"/>
    <mergeCell ref="C6:C7"/>
    <mergeCell ref="H6:H7"/>
    <mergeCell ref="J6:J7"/>
    <mergeCell ref="K6:K7"/>
    <mergeCell ref="L6:L7"/>
    <mergeCell ref="B4:B5"/>
    <mergeCell ref="C4:C5"/>
    <mergeCell ref="H4:H5"/>
    <mergeCell ref="J4:J5"/>
    <mergeCell ref="K4:K5"/>
    <mergeCell ref="L4:L5"/>
    <mergeCell ref="M6:M7"/>
    <mergeCell ref="N6:N7"/>
    <mergeCell ref="O6:O7"/>
    <mergeCell ref="P6:P7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B4570-69CC-4FFB-BE6B-4CA9FF13E1F7}">
  <sheetPr>
    <tabColor rgb="FFFF0000"/>
  </sheetPr>
  <dimension ref="B1:P48"/>
  <sheetViews>
    <sheetView view="pageBreakPreview" topLeftCell="A10" zoomScaleNormal="130" zoomScaleSheetLayoutView="100" workbookViewId="0">
      <selection activeCell="I13" sqref="I13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4.875" style="1" customWidth="1"/>
    <col min="9" max="9" width="12.625" style="1" customWidth="1"/>
    <col min="10" max="10" width="2.375" style="1" customWidth="1"/>
    <col min="11" max="14" width="2.625" style="1" customWidth="1"/>
    <col min="15" max="15" width="3" style="1" customWidth="1"/>
    <col min="16" max="16" width="2.25" style="1" customWidth="1"/>
    <col min="17" max="17" width="0.75" style="1" customWidth="1"/>
    <col min="18" max="18" width="1.375" style="1" customWidth="1"/>
    <col min="19" max="16384" width="9" style="1"/>
  </cols>
  <sheetData>
    <row r="1" spans="2:16" ht="225" customHeight="1"/>
    <row r="2" spans="2:16" ht="3.75" customHeight="1" thickBot="1"/>
    <row r="3" spans="2:16" ht="60.75" customHeight="1" thickBot="1">
      <c r="B3" s="52" t="s">
        <v>0</v>
      </c>
      <c r="C3" s="53" t="s">
        <v>1</v>
      </c>
      <c r="D3" s="54" t="s">
        <v>2</v>
      </c>
      <c r="E3" s="55" t="s">
        <v>3</v>
      </c>
      <c r="F3" s="56" t="s">
        <v>4</v>
      </c>
      <c r="G3" s="57" t="s">
        <v>4</v>
      </c>
      <c r="H3" s="58" t="s">
        <v>5</v>
      </c>
      <c r="I3" s="55" t="s">
        <v>6</v>
      </c>
      <c r="J3" s="59" t="s">
        <v>7</v>
      </c>
      <c r="K3" s="59" t="s">
        <v>8</v>
      </c>
      <c r="L3" s="59" t="s">
        <v>9</v>
      </c>
      <c r="M3" s="59" t="s">
        <v>10</v>
      </c>
      <c r="N3" s="59" t="s">
        <v>11</v>
      </c>
      <c r="O3" s="60" t="s">
        <v>12</v>
      </c>
      <c r="P3" s="11" t="s">
        <v>13</v>
      </c>
    </row>
    <row r="4" spans="2:16" ht="39.950000000000003" customHeight="1">
      <c r="B4" s="150">
        <v>45297</v>
      </c>
      <c r="C4" s="152" t="s">
        <v>36</v>
      </c>
      <c r="D4" s="61" t="s">
        <v>15</v>
      </c>
      <c r="E4" s="20" t="s">
        <v>142</v>
      </c>
      <c r="F4" s="61" t="s">
        <v>38</v>
      </c>
      <c r="G4" s="61" t="s">
        <v>39</v>
      </c>
      <c r="H4" s="154" t="s">
        <v>40</v>
      </c>
      <c r="I4" s="62" t="s">
        <v>41</v>
      </c>
      <c r="J4" s="156"/>
      <c r="K4" s="158">
        <v>6.4</v>
      </c>
      <c r="L4" s="158">
        <v>2.5</v>
      </c>
      <c r="M4" s="158">
        <v>2.2000000000000002</v>
      </c>
      <c r="N4" s="172">
        <v>2.5</v>
      </c>
      <c r="O4" s="174">
        <f>SUM(K4*70+L4*75+M4*25+N4*45)</f>
        <v>803</v>
      </c>
      <c r="P4" s="176" t="s">
        <v>21</v>
      </c>
    </row>
    <row r="5" spans="2:16" ht="15" customHeight="1" thickBot="1">
      <c r="B5" s="151"/>
      <c r="C5" s="153"/>
      <c r="D5" s="63"/>
      <c r="E5" s="64" t="s">
        <v>143</v>
      </c>
      <c r="F5" s="64" t="s">
        <v>43</v>
      </c>
      <c r="G5" s="64" t="s">
        <v>44</v>
      </c>
      <c r="H5" s="155"/>
      <c r="I5" s="65" t="s">
        <v>45</v>
      </c>
      <c r="J5" s="157"/>
      <c r="K5" s="159"/>
      <c r="L5" s="159"/>
      <c r="M5" s="159"/>
      <c r="N5" s="173"/>
      <c r="O5" s="175"/>
      <c r="P5" s="177"/>
    </row>
    <row r="6" spans="2:16" ht="39.950000000000003" customHeight="1" thickTop="1">
      <c r="B6" s="160">
        <v>45304</v>
      </c>
      <c r="C6" s="162" t="s">
        <v>36</v>
      </c>
      <c r="D6" s="66" t="s">
        <v>15</v>
      </c>
      <c r="E6" s="21" t="s">
        <v>144</v>
      </c>
      <c r="F6" s="66" t="s">
        <v>86</v>
      </c>
      <c r="G6" s="66" t="s">
        <v>87</v>
      </c>
      <c r="H6" s="164" t="s">
        <v>40</v>
      </c>
      <c r="I6" s="67" t="s">
        <v>88</v>
      </c>
      <c r="J6" s="166"/>
      <c r="K6" s="168">
        <v>6.8</v>
      </c>
      <c r="L6" s="168">
        <v>2.5</v>
      </c>
      <c r="M6" s="168">
        <v>2.4</v>
      </c>
      <c r="N6" s="184">
        <v>2.6</v>
      </c>
      <c r="O6" s="186">
        <f>SUM(K6*70+L6*75+M6*25+N6*45)+75</f>
        <v>915.5</v>
      </c>
      <c r="P6" s="182" t="s">
        <v>21</v>
      </c>
    </row>
    <row r="7" spans="2:16" ht="15" customHeight="1" thickBot="1">
      <c r="B7" s="161"/>
      <c r="C7" s="163"/>
      <c r="D7" s="68"/>
      <c r="E7" s="69" t="s">
        <v>145</v>
      </c>
      <c r="F7" s="69" t="s">
        <v>89</v>
      </c>
      <c r="G7" s="69" t="s">
        <v>90</v>
      </c>
      <c r="H7" s="165"/>
      <c r="I7" s="70" t="s">
        <v>91</v>
      </c>
      <c r="J7" s="167"/>
      <c r="K7" s="169"/>
      <c r="L7" s="169"/>
      <c r="M7" s="169"/>
      <c r="N7" s="185"/>
      <c r="O7" s="187"/>
      <c r="P7" s="188"/>
    </row>
    <row r="8" spans="2:16" ht="39.950000000000003" customHeight="1" thickTop="1">
      <c r="B8" s="160">
        <v>45311</v>
      </c>
      <c r="C8" s="162" t="s">
        <v>36</v>
      </c>
      <c r="D8" s="66" t="s">
        <v>127</v>
      </c>
      <c r="E8" s="22" t="s">
        <v>146</v>
      </c>
      <c r="F8" s="66" t="s">
        <v>129</v>
      </c>
      <c r="G8" s="66" t="s">
        <v>130</v>
      </c>
      <c r="H8" s="191" t="s">
        <v>40</v>
      </c>
      <c r="I8" s="67" t="s">
        <v>147</v>
      </c>
      <c r="J8" s="166" t="s">
        <v>131</v>
      </c>
      <c r="K8" s="170">
        <v>6.8</v>
      </c>
      <c r="L8" s="170">
        <v>2.5</v>
      </c>
      <c r="M8" s="170">
        <v>2.4</v>
      </c>
      <c r="N8" s="178">
        <v>2.6</v>
      </c>
      <c r="O8" s="180">
        <f>SUM(K8*70+L8*75+M8*25+N8*45)+75</f>
        <v>915.5</v>
      </c>
      <c r="P8" s="182" t="s">
        <v>21</v>
      </c>
    </row>
    <row r="9" spans="2:16" ht="15" customHeight="1" thickBot="1">
      <c r="B9" s="189"/>
      <c r="C9" s="190"/>
      <c r="D9" s="71"/>
      <c r="E9" s="72" t="s">
        <v>148</v>
      </c>
      <c r="F9" s="73" t="s">
        <v>134</v>
      </c>
      <c r="G9" s="73" t="s">
        <v>135</v>
      </c>
      <c r="H9" s="192"/>
      <c r="I9" s="72" t="s">
        <v>136</v>
      </c>
      <c r="J9" s="193"/>
      <c r="K9" s="171"/>
      <c r="L9" s="171"/>
      <c r="M9" s="171"/>
      <c r="N9" s="179"/>
      <c r="O9" s="181"/>
      <c r="P9" s="183"/>
    </row>
    <row r="10" spans="2:16" ht="14.25" customHeight="1">
      <c r="B10" s="15" t="s">
        <v>139</v>
      </c>
      <c r="H10"/>
    </row>
    <row r="11" spans="2:16" ht="26.25" customHeight="1">
      <c r="B11" s="16" t="s">
        <v>140</v>
      </c>
    </row>
    <row r="12" spans="2:16" ht="21.75" customHeight="1">
      <c r="B12" s="17" t="s">
        <v>141</v>
      </c>
    </row>
    <row r="13" spans="2:16" ht="13.5" customHeight="1">
      <c r="B13" s="18"/>
    </row>
    <row r="14" spans="2:16" ht="17.25" customHeight="1"/>
    <row r="15" spans="2:16" ht="18.75" customHeight="1">
      <c r="D15" s="19"/>
    </row>
    <row r="16" spans="2:16" ht="28.5" customHeight="1"/>
    <row r="17" ht="17.100000000000001" customHeight="1"/>
    <row r="18" ht="10.15" customHeight="1"/>
    <row r="19" ht="15" customHeight="1"/>
    <row r="20" ht="10.15" customHeight="1"/>
    <row r="21" ht="17.100000000000001" customHeight="1"/>
    <row r="22" ht="10.15" customHeight="1"/>
    <row r="23" ht="17.100000000000001" customHeight="1"/>
    <row r="24" ht="10.15" customHeight="1"/>
    <row r="25" ht="17.649999999999999" customHeight="1"/>
    <row r="26" ht="10.15" customHeight="1"/>
    <row r="27" ht="17.100000000000001" customHeight="1"/>
    <row r="28" ht="10.15" customHeight="1"/>
    <row r="29" ht="20.100000000000001" customHeight="1"/>
    <row r="30" ht="10.15" customHeight="1"/>
    <row r="31" ht="12" customHeight="1"/>
    <row r="32" ht="10.15" customHeight="1"/>
    <row r="33" ht="15" customHeight="1"/>
    <row r="34" ht="7.5" customHeight="1"/>
    <row r="35" ht="18" customHeight="1"/>
    <row r="36" ht="8.1" customHeight="1"/>
    <row r="37" ht="17.649999999999999" customHeight="1"/>
    <row r="38" ht="8.1" customHeight="1"/>
    <row r="39" ht="20.100000000000001" customHeight="1"/>
    <row r="40" ht="10.15" customHeight="1"/>
    <row r="41" ht="18" customHeight="1"/>
    <row r="42" ht="7.5" customHeight="1"/>
    <row r="43" ht="13.5" customHeight="1"/>
    <row r="44" ht="10.15" customHeight="1"/>
    <row r="45" ht="10.5" customHeight="1"/>
    <row r="46" ht="10.5" customHeight="1"/>
    <row r="47" ht="15" customHeight="1"/>
    <row r="48" ht="15" customHeight="1"/>
  </sheetData>
  <mergeCells count="30">
    <mergeCell ref="B8:B9"/>
    <mergeCell ref="C8:C9"/>
    <mergeCell ref="H8:H9"/>
    <mergeCell ref="J8:J9"/>
    <mergeCell ref="K8:K9"/>
    <mergeCell ref="L8:L9"/>
    <mergeCell ref="M4:M5"/>
    <mergeCell ref="N4:N5"/>
    <mergeCell ref="O4:O5"/>
    <mergeCell ref="P4:P5"/>
    <mergeCell ref="L6:L7"/>
    <mergeCell ref="L4:L5"/>
    <mergeCell ref="M8:M9"/>
    <mergeCell ref="N8:N9"/>
    <mergeCell ref="O8:O9"/>
    <mergeCell ref="P8:P9"/>
    <mergeCell ref="M6:M7"/>
    <mergeCell ref="N6:N7"/>
    <mergeCell ref="O6:O7"/>
    <mergeCell ref="P6:P7"/>
    <mergeCell ref="B6:B7"/>
    <mergeCell ref="C6:C7"/>
    <mergeCell ref="H6:H7"/>
    <mergeCell ref="J6:J7"/>
    <mergeCell ref="K6:K7"/>
    <mergeCell ref="B4:B5"/>
    <mergeCell ref="C4:C5"/>
    <mergeCell ref="H4:H5"/>
    <mergeCell ref="J4:J5"/>
    <mergeCell ref="K4:K5"/>
  </mergeCells>
  <phoneticPr fontId="3" type="noConversion"/>
  <pageMargins left="0" right="0" top="0" bottom="0" header="0.11811023622047245" footer="0"/>
  <pageSetup paperSize="9" scale="8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2</vt:i4>
      </vt:variant>
    </vt:vector>
  </HeadingPairs>
  <TitlesOfParts>
    <vt:vector size="4" baseType="lpstr">
      <vt:lpstr>自強114.1</vt:lpstr>
      <vt:lpstr>自強114.1 (蔬)</vt:lpstr>
      <vt:lpstr>自強114.1!Print_Area</vt:lpstr>
      <vt:lpstr>'自強114.1 (蔬)'!Print_Area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小晏 涂</dc:creator>
  <cp:lastModifiedBy>user</cp:lastModifiedBy>
  <cp:lastPrinted>2024-12-13T08:30:15Z</cp:lastPrinted>
  <dcterms:created xsi:type="dcterms:W3CDTF">2024-12-11T02:38:07Z</dcterms:created>
  <dcterms:modified xsi:type="dcterms:W3CDTF">2024-12-17T04:50:21Z</dcterms:modified>
</cp:coreProperties>
</file>