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J:\菜單互評\113年12月份菜單(1115寄)要60份\網路公告菜單\"/>
    </mc:Choice>
  </mc:AlternateContent>
  <xr:revisionPtr revIDLastSave="0" documentId="13_ncr:1_{4CC1C141-02DA-4F39-9E6B-F82619E48199}" xr6:coauthVersionLast="47" xr6:coauthVersionMax="47" xr10:uidLastSave="{00000000-0000-0000-0000-000000000000}"/>
  <bookViews>
    <workbookView xWindow="-120" yWindow="-120" windowWidth="21840" windowHeight="13140" xr2:uid="{0C4D6798-9D15-4DA5-9380-F7E9871B0015}"/>
  </bookViews>
  <sheets>
    <sheet name="自強113.12" sheetId="1" r:id="rId1"/>
    <sheet name="自強113.12 (蔬)" sheetId="2" r:id="rId2"/>
  </sheets>
  <definedNames>
    <definedName name="_xlnm.Print_Area" localSheetId="0">'自強113.12'!$A$1:$Q$53</definedName>
    <definedName name="_xlnm.Print_Area" localSheetId="1">'自強113.12 (蔬)'!$A$1:$Q$29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2" l="1"/>
  <c r="O10" i="2"/>
  <c r="O8" i="2"/>
  <c r="O6" i="2"/>
  <c r="O4" i="2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<sst xmlns="http://schemas.openxmlformats.org/spreadsheetml/2006/main" count="375" uniqueCount="235">
  <si>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</si>
  <si>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</si>
  <si>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</si>
  <si>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</si>
  <si>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</si>
  <si>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</si>
  <si>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</si>
  <si>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</si>
  <si>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</si>
  <si>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</si>
  <si>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</si>
  <si>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</si>
  <si>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</si>
  <si>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</si>
  <si>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一</t>
    <phoneticPr fontId="8" type="noConversion"/>
  </si>
  <si>
    <t>紅藜米飯</t>
    <phoneticPr fontId="3" type="noConversion"/>
  </si>
  <si>
    <t>紅燒肉</t>
    <phoneticPr fontId="3" type="noConversion"/>
  </si>
  <si>
    <t>干片小炒</t>
    <phoneticPr fontId="3" type="noConversion"/>
  </si>
  <si>
    <t>金茸蒲瓜</t>
    <phoneticPr fontId="3" type="noConversion"/>
  </si>
  <si>
    <t>產銷履歷蔬菜</t>
    <phoneticPr fontId="8" type="noConversion"/>
  </si>
  <si>
    <t>V</t>
    <phoneticPr fontId="3" type="noConversion"/>
  </si>
  <si>
    <t>白米.紅藜麥</t>
    <phoneticPr fontId="3" type="noConversion"/>
  </si>
  <si>
    <t>豬肉.白蘿蔔.紅蘿蔔/燒</t>
    <phoneticPr fontId="3" type="noConversion"/>
  </si>
  <si>
    <t>豆干片.肉絲.芹菜/炒</t>
    <phoneticPr fontId="3" type="noConversion"/>
  </si>
  <si>
    <t>蒲瓜.金針菇.紅蘿蔔.木耳/煮</t>
    <phoneticPr fontId="3" type="noConversion"/>
  </si>
  <si>
    <t>南瓜.玉米粒.雞蛋</t>
    <phoneticPr fontId="3" type="noConversion"/>
  </si>
  <si>
    <t>二</t>
    <phoneticPr fontId="8" type="noConversion"/>
  </si>
  <si>
    <t>香Q白飯</t>
    <phoneticPr fontId="3" type="noConversion"/>
  </si>
  <si>
    <t>香酥雞排</t>
    <phoneticPr fontId="3" type="noConversion"/>
  </si>
  <si>
    <t>蘑菇豬柳</t>
    <phoneticPr fontId="3" type="noConversion"/>
  </si>
  <si>
    <t>關東煮</t>
    <phoneticPr fontId="3" type="noConversion"/>
  </si>
  <si>
    <t>有機蔬菜</t>
    <phoneticPr fontId="8" type="noConversion"/>
  </si>
  <si>
    <t>豆薯排骨湯</t>
    <phoneticPr fontId="3" type="noConversion"/>
  </si>
  <si>
    <t>雞排/炸</t>
    <phoneticPr fontId="3" type="noConversion"/>
  </si>
  <si>
    <t>豬肉.洋蔥.蘑菇/燒</t>
    <phoneticPr fontId="3" type="noConversion"/>
  </si>
  <si>
    <t>白蘿蔔.黑輪.玉米/煮</t>
    <phoneticPr fontId="3" type="noConversion"/>
  </si>
  <si>
    <t>豆薯.海帶.排骨</t>
    <phoneticPr fontId="3" type="noConversion"/>
  </si>
  <si>
    <t>三</t>
    <phoneticPr fontId="8" type="noConversion"/>
  </si>
  <si>
    <t>燕麥飯</t>
    <phoneticPr fontId="3" type="noConversion"/>
  </si>
  <si>
    <t>麻油松板豬</t>
    <phoneticPr fontId="3" type="noConversion"/>
  </si>
  <si>
    <t>椒鹽甜不辣</t>
    <phoneticPr fontId="3" type="noConversion"/>
  </si>
  <si>
    <t>油燜筍干</t>
    <phoneticPr fontId="3" type="noConversion"/>
  </si>
  <si>
    <t>季節蔬菜</t>
    <phoneticPr fontId="8" type="noConversion"/>
  </si>
  <si>
    <t>海芽蛋花湯</t>
    <phoneticPr fontId="3" type="noConversion"/>
  </si>
  <si>
    <t>白米.燕麥</t>
    <phoneticPr fontId="3" type="noConversion"/>
  </si>
  <si>
    <t>豬肉.高麗菜.杏鮑菇.枸杞/煮</t>
    <phoneticPr fontId="3" type="noConversion"/>
  </si>
  <si>
    <t>甜不辣.九層塔/炸</t>
    <phoneticPr fontId="3" type="noConversion"/>
  </si>
  <si>
    <t>筍干.肉絲/煮</t>
    <phoneticPr fontId="3" type="noConversion"/>
  </si>
  <si>
    <t>海帶芽.雞蛋</t>
    <phoneticPr fontId="3" type="noConversion"/>
  </si>
  <si>
    <t>四</t>
    <phoneticPr fontId="8" type="noConversion"/>
  </si>
  <si>
    <t>蒜味豬排</t>
    <phoneticPr fontId="3" type="noConversion"/>
  </si>
  <si>
    <t>醬燒雞</t>
    <phoneticPr fontId="3" type="noConversion"/>
  </si>
  <si>
    <t>白菜滷</t>
    <phoneticPr fontId="3" type="noConversion"/>
  </si>
  <si>
    <t>有機蔬菜</t>
    <phoneticPr fontId="3" type="noConversion"/>
  </si>
  <si>
    <t>芋頭西米露</t>
    <phoneticPr fontId="3" type="noConversion"/>
  </si>
  <si>
    <t>豬排/燒</t>
    <phoneticPr fontId="3" type="noConversion"/>
  </si>
  <si>
    <t>雞肉.洋芋/煮</t>
    <phoneticPr fontId="3" type="noConversion"/>
  </si>
  <si>
    <t>大白菜.肉絲.紅蘿蔔.木耳/滷</t>
    <phoneticPr fontId="3" type="noConversion"/>
  </si>
  <si>
    <t>芋頭.西谷米</t>
    <phoneticPr fontId="3" type="noConversion"/>
  </si>
  <si>
    <t>五</t>
    <phoneticPr fontId="8" type="noConversion"/>
  </si>
  <si>
    <t>香鬆飯</t>
    <phoneticPr fontId="3" type="noConversion"/>
  </si>
  <si>
    <t>京醬豬肉</t>
    <phoneticPr fontId="3" type="noConversion"/>
  </si>
  <si>
    <t>綜合滷味</t>
    <phoneticPr fontId="3" type="noConversion"/>
  </si>
  <si>
    <t>毛豆炒蛋</t>
    <phoneticPr fontId="3" type="noConversion"/>
  </si>
  <si>
    <t>榨菜肉絲湯</t>
    <phoneticPr fontId="3" type="noConversion"/>
  </si>
  <si>
    <t>白米.香鬆</t>
    <phoneticPr fontId="3" type="noConversion"/>
  </si>
  <si>
    <t>豬肉.洋蔥/燒</t>
    <phoneticPr fontId="3" type="noConversion"/>
  </si>
  <si>
    <t>白蘿蔔.素肚.玉米筍.金針菇/滷</t>
    <phoneticPr fontId="3" type="noConversion"/>
  </si>
  <si>
    <t>雞蛋.洋芋.毛豆.紅蘿蔔/炒</t>
    <phoneticPr fontId="3" type="noConversion"/>
  </si>
  <si>
    <t>榨菜.肉絲</t>
    <phoneticPr fontId="3" type="noConversion"/>
  </si>
  <si>
    <t>糖醋雞丁</t>
    <phoneticPr fontId="3" type="noConversion"/>
  </si>
  <si>
    <t>酸菜素雞片</t>
    <phoneticPr fontId="3" type="noConversion"/>
  </si>
  <si>
    <t>鐵板銀芽肉絲</t>
    <phoneticPr fontId="3" type="noConversion"/>
  </si>
  <si>
    <t>芹香蘿蔔湯</t>
    <phoneticPr fontId="3" type="noConversion"/>
  </si>
  <si>
    <t>雞肉.洋蔥/燒</t>
    <phoneticPr fontId="3" type="noConversion"/>
  </si>
  <si>
    <t>素雞片.酸菜/炒</t>
    <phoneticPr fontId="3" type="noConversion"/>
  </si>
  <si>
    <t>豆芽.肉絲.紅蘿蔔/炒</t>
    <phoneticPr fontId="3" type="noConversion"/>
  </si>
  <si>
    <t>白蘿蔔.芹菜</t>
    <phoneticPr fontId="3" type="noConversion"/>
  </si>
  <si>
    <t>糙米飯</t>
    <phoneticPr fontId="3" type="noConversion"/>
  </si>
  <si>
    <t>海鮮排</t>
    <phoneticPr fontId="3" type="noConversion"/>
  </si>
  <si>
    <t>黑胡椒豬柳</t>
    <phoneticPr fontId="3" type="noConversion"/>
  </si>
  <si>
    <t>鹹水時蔬</t>
    <phoneticPr fontId="3" type="noConversion"/>
  </si>
  <si>
    <t>紅豆紫米湯</t>
    <phoneticPr fontId="3" type="noConversion"/>
  </si>
  <si>
    <t>白米.糙米</t>
    <phoneticPr fontId="3" type="noConversion"/>
  </si>
  <si>
    <t>花枝排/炸</t>
    <phoneticPr fontId="3" type="noConversion"/>
  </si>
  <si>
    <t>高麗菜.敏豆.玉米筍/煮</t>
    <phoneticPr fontId="3" type="noConversion"/>
  </si>
  <si>
    <t>紅豆.紫米</t>
    <phoneticPr fontId="3" type="noConversion"/>
  </si>
  <si>
    <t>招牌炒麵</t>
    <phoneticPr fontId="3" type="noConversion"/>
  </si>
  <si>
    <t>義式烤腿排</t>
    <phoneticPr fontId="3" type="noConversion"/>
  </si>
  <si>
    <t>蜜燒黑豆干</t>
    <phoneticPr fontId="3" type="noConversion"/>
  </si>
  <si>
    <t>炒時蔬</t>
    <phoneticPr fontId="3" type="noConversion"/>
  </si>
  <si>
    <t>結頭肉片湯</t>
    <phoneticPr fontId="3" type="noConversion"/>
  </si>
  <si>
    <t>麵條.時蔬</t>
    <phoneticPr fontId="3" type="noConversion"/>
  </si>
  <si>
    <t>腿排/烤</t>
    <phoneticPr fontId="3" type="noConversion"/>
  </si>
  <si>
    <t>黑豆干.白芝麻/燒</t>
    <phoneticPr fontId="3" type="noConversion"/>
  </si>
  <si>
    <t>西芹.香菇.甜椒/炒</t>
    <phoneticPr fontId="3" type="noConversion"/>
  </si>
  <si>
    <t>結頭菜.肉片</t>
    <phoneticPr fontId="3" type="noConversion"/>
  </si>
  <si>
    <t>檸香雞翅</t>
    <phoneticPr fontId="3" type="noConversion"/>
  </si>
  <si>
    <t>金瓜燉肉</t>
    <phoneticPr fontId="3" type="noConversion"/>
  </si>
  <si>
    <t>蕃茄炒蛋</t>
    <phoneticPr fontId="3" type="noConversion"/>
  </si>
  <si>
    <t>客家米粉湯</t>
    <phoneticPr fontId="3" type="noConversion"/>
  </si>
  <si>
    <t>雞翅/烤</t>
    <phoneticPr fontId="3" type="noConversion"/>
  </si>
  <si>
    <t>豬肉.南瓜/燉</t>
    <phoneticPr fontId="3" type="noConversion"/>
  </si>
  <si>
    <t>雞蛋.蕃茄/炒</t>
    <phoneticPr fontId="3" type="noConversion"/>
  </si>
  <si>
    <t>粗米粉.絞肉.芹菜.香菇</t>
    <phoneticPr fontId="3" type="noConversion"/>
  </si>
  <si>
    <t>芝麻飯</t>
    <phoneticPr fontId="3" type="noConversion"/>
  </si>
  <si>
    <t>照燒雞</t>
    <phoneticPr fontId="3" type="noConversion"/>
  </si>
  <si>
    <t>瓜仔肉</t>
    <phoneticPr fontId="3" type="noConversion"/>
  </si>
  <si>
    <t>港式蘿蔔糕</t>
    <phoneticPr fontId="3" type="noConversion"/>
  </si>
  <si>
    <t>紫菜蛋花湯</t>
    <phoneticPr fontId="3" type="noConversion"/>
  </si>
  <si>
    <t>白米.芝麻</t>
    <phoneticPr fontId="3" type="noConversion"/>
  </si>
  <si>
    <t>雞肉.油豆腐/燒</t>
    <phoneticPr fontId="3" type="noConversion"/>
  </si>
  <si>
    <t>絞肉.脆瓜.冬瓜/煮</t>
    <phoneticPr fontId="3" type="noConversion"/>
  </si>
  <si>
    <t>蘿蔔糕/燒</t>
    <phoneticPr fontId="3" type="noConversion"/>
  </si>
  <si>
    <t>紫菜.雞蛋</t>
    <phoneticPr fontId="3" type="noConversion"/>
  </si>
  <si>
    <t>味噌燒肉</t>
    <phoneticPr fontId="3" type="noConversion"/>
  </si>
  <si>
    <t>鮮菇燒豆腐</t>
    <phoneticPr fontId="3" type="noConversion"/>
  </si>
  <si>
    <t>什炒大頭菜</t>
    <phoneticPr fontId="3" type="noConversion"/>
  </si>
  <si>
    <t>菇菇蔬菜湯</t>
    <phoneticPr fontId="3" type="noConversion"/>
  </si>
  <si>
    <t>豬肉.白蘿蔔.味噌/燒</t>
    <phoneticPr fontId="3" type="noConversion"/>
  </si>
  <si>
    <t>豆腐.香菇.蔥/燒</t>
    <phoneticPr fontId="3" type="noConversion"/>
  </si>
  <si>
    <t>結頭菜.肉絲.木耳/炒</t>
    <phoneticPr fontId="3" type="noConversion"/>
  </si>
  <si>
    <t>高麗菜.鴻喜菇.金針菇</t>
    <phoneticPr fontId="3" type="noConversion"/>
  </si>
  <si>
    <t>蕎麥飯</t>
    <phoneticPr fontId="3" type="noConversion"/>
  </si>
  <si>
    <t>香滷豬排</t>
    <phoneticPr fontId="3" type="noConversion"/>
  </si>
  <si>
    <t>三杯雞</t>
    <phoneticPr fontId="3" type="noConversion"/>
  </si>
  <si>
    <t>美白菇炒小瓜</t>
    <phoneticPr fontId="3" type="noConversion"/>
  </si>
  <si>
    <t>冬瓜湯</t>
    <phoneticPr fontId="3" type="noConversion"/>
  </si>
  <si>
    <t>白米.蕎麥</t>
    <phoneticPr fontId="3" type="noConversion"/>
  </si>
  <si>
    <t>雞肉.杏鮑菇/燒</t>
    <phoneticPr fontId="3" type="noConversion"/>
  </si>
  <si>
    <t>小黃瓜.美白菇.紅蘿蔔/炒</t>
    <phoneticPr fontId="3" type="noConversion"/>
  </si>
  <si>
    <t>冬瓜.肉絲</t>
    <phoneticPr fontId="3" type="noConversion"/>
  </si>
  <si>
    <t>滷肉飯</t>
    <phoneticPr fontId="3" type="noConversion"/>
  </si>
  <si>
    <t>鹹酥雞</t>
    <phoneticPr fontId="3" type="noConversion"/>
  </si>
  <si>
    <t>台式炒蛋</t>
    <phoneticPr fontId="3" type="noConversion"/>
  </si>
  <si>
    <t>肉羹白菜</t>
    <phoneticPr fontId="3" type="noConversion"/>
  </si>
  <si>
    <t>味噌豆腐湯</t>
    <phoneticPr fontId="3" type="noConversion"/>
  </si>
  <si>
    <t>白米.絞肉</t>
    <phoneticPr fontId="3" type="noConversion"/>
  </si>
  <si>
    <t>雞肉/炸</t>
    <phoneticPr fontId="3" type="noConversion"/>
  </si>
  <si>
    <t>雞蛋.碎菜脯/炒</t>
    <phoneticPr fontId="3" type="noConversion"/>
  </si>
  <si>
    <t>大白菜.肉羹.紅蘿蔔.木耳/煮</t>
    <phoneticPr fontId="3" type="noConversion"/>
  </si>
  <si>
    <t>豆腐.味噌</t>
    <phoneticPr fontId="3" type="noConversion"/>
  </si>
  <si>
    <t>紅燒魚</t>
    <phoneticPr fontId="3" type="noConversion"/>
  </si>
  <si>
    <t>泰式打拋雞</t>
    <phoneticPr fontId="3" type="noConversion"/>
  </si>
  <si>
    <t>西芹炒豆干片</t>
    <phoneticPr fontId="3" type="noConversion"/>
  </si>
  <si>
    <t>地瓜包心粉圓</t>
    <phoneticPr fontId="3" type="noConversion"/>
  </si>
  <si>
    <t>魚丁.洋蔥/燒</t>
    <phoneticPr fontId="3" type="noConversion"/>
  </si>
  <si>
    <t>雞肉.洋蔥.蕃茄/煮.微辣</t>
    <phoneticPr fontId="3" type="noConversion"/>
  </si>
  <si>
    <t>西芹.豆干片/炒</t>
    <phoneticPr fontId="3" type="noConversion"/>
  </si>
  <si>
    <t>地瓜.包心粉圓</t>
    <phoneticPr fontId="3" type="noConversion"/>
  </si>
  <si>
    <t>五穀飯</t>
    <phoneticPr fontId="3" type="noConversion"/>
  </si>
  <si>
    <t>芝麻烤雞腿</t>
    <phoneticPr fontId="3" type="noConversion"/>
  </si>
  <si>
    <t>肉燥四季豆</t>
    <phoneticPr fontId="8" type="noConversion"/>
  </si>
  <si>
    <t>日式蒸蛋</t>
    <phoneticPr fontId="3" type="noConversion"/>
  </si>
  <si>
    <t>蘿蔔排骨湯</t>
    <phoneticPr fontId="3" type="noConversion"/>
  </si>
  <si>
    <t>白米.五穀米</t>
    <phoneticPr fontId="3" type="noConversion"/>
  </si>
  <si>
    <t>雞腿/烤</t>
    <phoneticPr fontId="3" type="noConversion"/>
  </si>
  <si>
    <t>四季豆.肉燥/燙</t>
    <phoneticPr fontId="8" type="noConversion"/>
  </si>
  <si>
    <t>雞蛋/蒸</t>
    <phoneticPr fontId="3" type="noConversion"/>
  </si>
  <si>
    <t>蘿蔔.排骨</t>
    <phoneticPr fontId="3" type="noConversion"/>
  </si>
  <si>
    <t>瓜仔雞</t>
    <phoneticPr fontId="3" type="noConversion"/>
  </si>
  <si>
    <t>蒲瓜炒肉絲</t>
    <phoneticPr fontId="3" type="noConversion"/>
  </si>
  <si>
    <t>花枝丸+地瓜條</t>
    <phoneticPr fontId="3" type="noConversion"/>
  </si>
  <si>
    <t>味噌海芽豆腐湯</t>
    <phoneticPr fontId="3" type="noConversion"/>
  </si>
  <si>
    <t>雞肉.脆瓜/煮</t>
    <phoneticPr fontId="3" type="noConversion"/>
  </si>
  <si>
    <t>蒲瓜.肉絲/炒</t>
    <phoneticPr fontId="3" type="noConversion"/>
  </si>
  <si>
    <t>花枝丸.地瓜/炸</t>
    <phoneticPr fontId="3" type="noConversion"/>
  </si>
  <si>
    <t>海帶芽.豆腐.味噌</t>
    <phoneticPr fontId="3" type="noConversion"/>
  </si>
  <si>
    <t>紅燒豬腳</t>
    <phoneticPr fontId="3" type="noConversion"/>
  </si>
  <si>
    <t>蜜燒雞翅</t>
    <phoneticPr fontId="3" type="noConversion"/>
  </si>
  <si>
    <t>菇菇銀芽</t>
    <phoneticPr fontId="3" type="noConversion"/>
  </si>
  <si>
    <t>豬肉.豬腳.白蘿蔔/燒</t>
    <phoneticPr fontId="3" type="noConversion"/>
  </si>
  <si>
    <t>雞翅/燒</t>
    <phoneticPr fontId="3" type="noConversion"/>
  </si>
  <si>
    <t>豆芽.鴻喜菇.紅蘿蔔.木耳/炒</t>
    <phoneticPr fontId="3" type="noConversion"/>
  </si>
  <si>
    <t>洋芋.玉米粒.雞蛋</t>
    <phoneticPr fontId="3" type="noConversion"/>
  </si>
  <si>
    <t>五香滷腿排</t>
    <phoneticPr fontId="3" type="noConversion"/>
  </si>
  <si>
    <t>洋芋肉茸</t>
    <phoneticPr fontId="3" type="noConversion"/>
  </si>
  <si>
    <t>洋蔥炒蛋</t>
    <phoneticPr fontId="3" type="noConversion"/>
  </si>
  <si>
    <t>羅宋湯</t>
    <phoneticPr fontId="3" type="noConversion"/>
  </si>
  <si>
    <t>腿排/滷</t>
    <phoneticPr fontId="3" type="noConversion"/>
  </si>
  <si>
    <t>洋芋.絞肉/煮</t>
    <phoneticPr fontId="3" type="noConversion"/>
  </si>
  <si>
    <t>雞蛋.洋蔥.紅蘿蔔/炒</t>
    <phoneticPr fontId="3" type="noConversion"/>
  </si>
  <si>
    <t>蕃茄.時蔬</t>
    <phoneticPr fontId="3" type="noConversion"/>
  </si>
  <si>
    <t>金瓜炒米粉</t>
    <phoneticPr fontId="3" type="noConversion"/>
  </si>
  <si>
    <t>蒜香豬排</t>
    <phoneticPr fontId="3" type="noConversion"/>
  </si>
  <si>
    <t>三杯中卷</t>
    <phoneticPr fontId="3" type="noConversion"/>
  </si>
  <si>
    <t>滷味豆干</t>
    <phoneticPr fontId="8" type="noConversion"/>
  </si>
  <si>
    <t>綠豆珍珠湯</t>
    <phoneticPr fontId="3" type="noConversion"/>
  </si>
  <si>
    <t>米粉.南瓜</t>
    <phoneticPr fontId="3" type="noConversion"/>
  </si>
  <si>
    <t>中卷.洋蔥.九層塔/燒</t>
    <phoneticPr fontId="3" type="noConversion"/>
  </si>
  <si>
    <t>豆干.海帶.米血/滷</t>
    <phoneticPr fontId="8" type="noConversion"/>
  </si>
  <si>
    <t>綠豆.珍珠</t>
    <phoneticPr fontId="3" type="noConversion"/>
  </si>
  <si>
    <t>辣子雞丁</t>
    <phoneticPr fontId="3" type="noConversion"/>
  </si>
  <si>
    <t>蕃茄燒豆腐</t>
    <phoneticPr fontId="3" type="noConversion"/>
  </si>
  <si>
    <t>西芹甜條</t>
    <phoneticPr fontId="3" type="noConversion"/>
  </si>
  <si>
    <t>酸菜竹筍湯</t>
    <phoneticPr fontId="3" type="noConversion"/>
  </si>
  <si>
    <t>雞肉.時蔬/炒.微辣</t>
    <phoneticPr fontId="3" type="noConversion"/>
  </si>
  <si>
    <t>豆腐.蕃茄/燒</t>
    <phoneticPr fontId="3" type="noConversion"/>
  </si>
  <si>
    <t>甜條.西芹/炒</t>
    <phoneticPr fontId="3" type="noConversion"/>
  </si>
  <si>
    <t>竹筍.酸菜</t>
    <phoneticPr fontId="3" type="noConversion"/>
  </si>
  <si>
    <t>黃金小米飯</t>
    <phoneticPr fontId="3" type="noConversion"/>
  </si>
  <si>
    <t>黃燜雞</t>
    <phoneticPr fontId="3" type="noConversion"/>
  </si>
  <si>
    <t>鮮菇白菜</t>
    <phoneticPr fontId="3" type="noConversion"/>
  </si>
  <si>
    <t>泰式打拋肉</t>
    <phoneticPr fontId="3" type="noConversion"/>
  </si>
  <si>
    <t>味噌蔬菜湯</t>
    <phoneticPr fontId="3" type="noConversion"/>
  </si>
  <si>
    <t>豆奶</t>
    <phoneticPr fontId="3" type="noConversion"/>
  </si>
  <si>
    <t>白米.小米</t>
    <phoneticPr fontId="3" type="noConversion"/>
  </si>
  <si>
    <t>雞肉.洋芋/燉</t>
    <phoneticPr fontId="3" type="noConversion"/>
  </si>
  <si>
    <t>大白菜.香菇.紅蘿蔔.木耳/煮</t>
    <phoneticPr fontId="3" type="noConversion"/>
  </si>
  <si>
    <t>碎干丁.洋蔥.絞肉.蕃茄/煮.微辣</t>
    <phoneticPr fontId="3" type="noConversion"/>
  </si>
  <si>
    <t>高麗菜.金針菇.味噌</t>
    <phoneticPr fontId="3" type="noConversion"/>
  </si>
  <si>
    <t>香酥魚排</t>
    <phoneticPr fontId="3" type="noConversion"/>
  </si>
  <si>
    <t>沙茶豬柳</t>
    <phoneticPr fontId="3" type="noConversion"/>
  </si>
  <si>
    <t>冬瓜肉茸</t>
    <phoneticPr fontId="3" type="noConversion"/>
  </si>
  <si>
    <t>虱目魚排/炸</t>
    <phoneticPr fontId="3" type="noConversion"/>
  </si>
  <si>
    <t>冬瓜.絞肉/煮</t>
    <phoneticPr fontId="3" type="noConversion"/>
  </si>
  <si>
    <t>豆腐.竹筍.雞蛋.紅蘿蔔.木耳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</si>
  <si>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</si>
  <si>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</si>
  <si>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**3章1Q黃豆奶供應最後一週禮拜一</t>
    <phoneticPr fontId="3" type="noConversion"/>
  </si>
  <si>
    <t>味噌時蔬</t>
    <phoneticPr fontId="8" type="noConversion"/>
  </si>
  <si>
    <t>南瓜濃湯</t>
    <phoneticPr fontId="3" type="noConversion"/>
  </si>
  <si>
    <t>山藥.杏鮑菇.玉米筍.木耳/煮</t>
    <phoneticPr fontId="8" type="noConversion"/>
  </si>
  <si>
    <t>玉米炒蛋</t>
    <phoneticPr fontId="8" type="noConversion"/>
  </si>
  <si>
    <t>雞蛋.玉米粒/炒</t>
    <phoneticPr fontId="8" type="noConversion"/>
  </si>
  <si>
    <t>日式蒸蛋</t>
    <phoneticPr fontId="8" type="noConversion"/>
  </si>
  <si>
    <t>雞蛋.蔥花/蒸</t>
    <phoneticPr fontId="8" type="noConversion"/>
  </si>
  <si>
    <t>結頭菜.玉米筍.肉絲.木耳/炒</t>
    <phoneticPr fontId="3" type="noConversion"/>
  </si>
  <si>
    <t>蕃茄炒蛋</t>
    <phoneticPr fontId="8" type="noConversion"/>
  </si>
  <si>
    <t>雞蛋.蕃茄/炒</t>
    <phoneticPr fontId="8" type="noConversion"/>
  </si>
  <si>
    <t>芹香甜條</t>
    <phoneticPr fontId="3" type="noConversion"/>
  </si>
  <si>
    <t>甜條.芹菜/炒</t>
    <phoneticPr fontId="3" type="noConversion"/>
  </si>
  <si>
    <r>
      <t>南瓜濃湯</t>
    </r>
    <r>
      <rPr>
        <sz val="6"/>
        <rFont val="華康中圓體(P)"/>
        <family val="2"/>
        <charset val="136"/>
      </rPr>
      <t>*勾芡</t>
    </r>
    <phoneticPr fontId="3" type="noConversion"/>
  </si>
  <si>
    <r>
      <t>巧達濃湯</t>
    </r>
    <r>
      <rPr>
        <sz val="6"/>
        <rFont val="華康中圓體(P)"/>
        <family val="2"/>
        <charset val="136"/>
      </rPr>
      <t>*勾芡</t>
    </r>
    <phoneticPr fontId="3" type="noConversion"/>
  </si>
  <si>
    <r>
      <t>酸辣湯</t>
    </r>
    <r>
      <rPr>
        <sz val="6"/>
        <rFont val="華康中圓體(P)"/>
        <family val="2"/>
        <charset val="136"/>
      </rPr>
      <t>*勾芡</t>
    </r>
    <r>
      <rPr>
        <sz val="13"/>
        <rFont val="華康中圓體(P)"/>
        <family val="2"/>
        <charset val="136"/>
      </rPr>
      <t>*不辣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</si>
</sst>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54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華康宗楷體W7"/>
      <family val="4"/>
      <charset val="136"/>
    </font>
    <font>
      <b/>
      <sz val="12"/>
      <name val="華康宗楷體W7"/>
      <family val="4"/>
      <charset val="136"/>
    </font>
    <font>
      <b/>
      <sz val="4.8"/>
      <name val="華康宗楷體W7"/>
      <family val="4"/>
      <charset val="136"/>
    </font>
    <font>
      <sz val="9"/>
      <name val="新細明體"/>
      <family val="2"/>
      <charset val="136"/>
      <scheme val="minor"/>
    </font>
    <font>
      <b/>
      <sz val="4"/>
      <name val="華康宗楷體W7"/>
      <family val="4"/>
      <charset val="136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4"/>
      <color theme="1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8"/>
      <color theme="1"/>
      <name val="華康娃娃體"/>
      <family val="5"/>
      <charset val="136"/>
    </font>
    <font>
      <sz val="13"/>
      <name val="華康娃娃體"/>
      <family val="5"/>
      <charset val="136"/>
    </font>
    <font>
      <sz val="6"/>
      <name val="華康娃娃體"/>
      <family val="5"/>
      <charset val="136"/>
    </font>
    <font>
      <sz val="9"/>
      <name val="華康娃娃體"/>
      <family val="5"/>
      <charset val="136"/>
    </font>
    <font>
      <sz val="5.5"/>
      <name val="華康娃娃體"/>
      <family val="5"/>
      <charset val="136"/>
    </font>
    <font>
      <sz val="12"/>
      <color theme="1"/>
      <name val="華康娃娃體"/>
      <family val="5"/>
      <charset val="136"/>
    </font>
    <font>
      <b/>
      <sz val="16"/>
      <name val="華康娃娃體"/>
      <family val="5"/>
      <charset val="136"/>
    </font>
    <font>
      <b/>
      <sz val="9"/>
      <name val="華康娃娃體"/>
      <family val="5"/>
      <charset val="136"/>
    </font>
    <font>
      <b/>
      <sz val="12"/>
      <color theme="1"/>
      <name val="華康娃娃體"/>
      <family val="5"/>
      <charset val="136"/>
    </font>
    <font>
      <sz val="7"/>
      <color theme="1"/>
      <name val="華康娃娃體"/>
      <family val="5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b/>
      <sz val="8"/>
      <name val="華康中圓體(P)"/>
      <family val="2"/>
      <charset val="136"/>
    </font>
    <font>
      <b/>
      <sz val="12"/>
      <name val="華康中圓體(P)"/>
      <family val="2"/>
      <charset val="136"/>
    </font>
    <font>
      <b/>
      <sz val="4.8"/>
      <name val="華康中圓體(P)"/>
      <family val="2"/>
      <charset val="136"/>
    </font>
    <font>
      <b/>
      <sz val="4"/>
      <name val="華康中圓體(P)"/>
      <family val="2"/>
      <charset val="136"/>
    </font>
    <font>
      <b/>
      <sz val="14"/>
      <name val="華康中圓體(P)"/>
      <family val="2"/>
      <charset val="136"/>
    </font>
    <font>
      <sz val="8"/>
      <name val="華康中圓體(P)"/>
      <family val="2"/>
      <charset val="136"/>
    </font>
    <font>
      <sz val="14"/>
      <color theme="1"/>
      <name val="華康中圓體(P)"/>
      <family val="2"/>
      <charset val="136"/>
    </font>
    <font>
      <b/>
      <sz val="16"/>
      <color theme="1"/>
      <name val="華康中圓體(P)"/>
      <family val="2"/>
      <charset val="136"/>
    </font>
    <font>
      <sz val="8"/>
      <color theme="1"/>
      <name val="華康中圓體(P)"/>
      <family val="2"/>
      <charset val="136"/>
    </font>
    <font>
      <sz val="13"/>
      <name val="華康中圓體(P)"/>
      <family val="2"/>
      <charset val="136"/>
    </font>
    <font>
      <sz val="6"/>
      <name val="華康中圓體(P)"/>
      <family val="2"/>
      <charset val="136"/>
    </font>
    <font>
      <sz val="9"/>
      <name val="華康中圓體(P)"/>
      <family val="2"/>
      <charset val="136"/>
    </font>
    <font>
      <sz val="5.5"/>
      <name val="華康中圓體(P)"/>
      <family val="2"/>
      <charset val="136"/>
    </font>
    <font>
      <sz val="12"/>
      <color theme="1"/>
      <name val="華康中圓體(P)"/>
      <family val="2"/>
      <charset val="136"/>
    </font>
    <font>
      <b/>
      <sz val="14"/>
      <color theme="1"/>
      <name val="華康中圓體(P)"/>
      <family val="2"/>
      <charset val="136"/>
    </font>
    <font>
      <b/>
      <sz val="16"/>
      <name val="華康中圓體(P)"/>
      <family val="2"/>
      <charset val="136"/>
    </font>
    <font>
      <sz val="14"/>
      <name val="華康中圓體(P)"/>
      <family val="2"/>
      <charset val="136"/>
    </font>
    <font>
      <sz val="13"/>
      <color rgb="FFFF0000"/>
      <name val="華康中圓體(P)"/>
      <family val="2"/>
      <charset val="136"/>
    </font>
    <font>
      <sz val="8"/>
      <color rgb="FFFF0000"/>
      <name val="華康中圓體(P)"/>
      <family val="2"/>
      <charset val="136"/>
    </font>
    <font>
      <b/>
      <sz val="9"/>
      <name val="華康中圓體(P)"/>
      <family val="2"/>
      <charset val="136"/>
    </font>
    <font>
      <b/>
      <sz val="12"/>
      <color theme="1"/>
      <name val="華康中圓體(P)"/>
      <family val="2"/>
      <charset val="136"/>
    </font>
    <font>
      <sz val="7"/>
      <color theme="1"/>
      <name val="華康中圓體(P)"/>
      <family val="2"/>
      <charset val="136"/>
    </font>
    <font>
      <sz val="12"/>
      <name val="華康中圓體(P)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</cellStyleXfs>
  <cellXfs count="250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12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5" fillId="2" borderId="11" xfId="2" applyFont="1" applyFill="1" applyBorder="1" applyAlignment="1">
      <alignment horizontal="center" vertical="center" shrinkToFit="1"/>
    </xf>
    <xf numFmtId="0" fontId="11" fillId="2" borderId="11" xfId="2" applyFont="1" applyFill="1" applyBorder="1" applyAlignment="1">
      <alignment horizontal="center" vertical="center" shrinkToFit="1"/>
    </xf>
    <xf numFmtId="0" fontId="15" fillId="2" borderId="19" xfId="2" applyFont="1" applyFill="1" applyBorder="1" applyAlignment="1">
      <alignment horizontal="center" vertical="center" shrinkToFit="1"/>
    </xf>
    <xf numFmtId="0" fontId="11" fillId="2" borderId="19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2" fillId="2" borderId="35" xfId="2" applyFont="1" applyFill="1" applyBorder="1" applyAlignment="1">
      <alignment horizontal="center" vertical="center" shrinkToFit="1"/>
    </xf>
    <xf numFmtId="0" fontId="13" fillId="2" borderId="35" xfId="2" applyFont="1" applyFill="1" applyBorder="1" applyAlignment="1">
      <alignment horizontal="center" vertical="center" shrinkToFit="1"/>
    </xf>
    <xf numFmtId="0" fontId="16" fillId="2" borderId="35" xfId="2" applyFont="1" applyFill="1" applyBorder="1" applyAlignment="1">
      <alignment horizontal="center" vertical="center" shrinkToFit="1"/>
    </xf>
    <xf numFmtId="0" fontId="20" fillId="2" borderId="11" xfId="2" applyFont="1" applyFill="1" applyBorder="1" applyAlignment="1">
      <alignment horizontal="center" vertical="center" shrinkToFit="1"/>
    </xf>
    <xf numFmtId="0" fontId="21" fillId="2" borderId="35" xfId="2" applyFont="1" applyFill="1" applyBorder="1" applyAlignment="1">
      <alignment horizontal="center" vertical="center" shrinkToFit="1"/>
    </xf>
    <xf numFmtId="0" fontId="20" fillId="2" borderId="19" xfId="2" applyFont="1" applyFill="1" applyBorder="1" applyAlignment="1">
      <alignment horizontal="center" vertical="center" shrinkToFit="1"/>
    </xf>
    <xf numFmtId="0" fontId="11" fillId="2" borderId="52" xfId="2" applyFont="1" applyFill="1" applyBorder="1" applyAlignment="1">
      <alignment horizontal="center" vertical="center" shrinkToFit="1"/>
    </xf>
    <xf numFmtId="0" fontId="11" fillId="2" borderId="46" xfId="2" applyFont="1" applyFill="1" applyBorder="1" applyAlignment="1">
      <alignment horizontal="center" vertical="center" shrinkToFit="1"/>
    </xf>
    <xf numFmtId="0" fontId="15" fillId="2" borderId="46" xfId="2" applyFont="1" applyFill="1" applyBorder="1" applyAlignment="1">
      <alignment horizontal="center" vertical="center" shrinkToFit="1"/>
    </xf>
    <xf numFmtId="0" fontId="20" fillId="2" borderId="35" xfId="2" applyFont="1" applyFill="1" applyBorder="1" applyAlignment="1">
      <alignment horizontal="center" vertical="center" shrinkToFit="1"/>
    </xf>
    <xf numFmtId="0" fontId="25" fillId="0" borderId="0" xfId="2" applyFont="1" applyAlignment="1">
      <alignment horizontal="left" vertical="center"/>
    </xf>
    <xf numFmtId="0" fontId="27" fillId="0" borderId="0" xfId="2" applyFo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1" fillId="2" borderId="2" xfId="2" applyFont="1" applyFill="1" applyBorder="1" applyAlignment="1">
      <alignment horizontal="center" vertical="center" shrinkToFit="1"/>
    </xf>
    <xf numFmtId="0" fontId="20" fillId="2" borderId="52" xfId="2" applyFont="1" applyFill="1" applyBorder="1" applyAlignment="1">
      <alignment horizontal="center" vertical="center" shrinkToFit="1"/>
    </xf>
    <xf numFmtId="0" fontId="15" fillId="2" borderId="52" xfId="2" applyFont="1" applyFill="1" applyBorder="1" applyAlignment="1">
      <alignment horizontal="center" vertical="center" shrinkToFit="1"/>
    </xf>
    <xf numFmtId="0" fontId="20" fillId="2" borderId="46" xfId="2" applyFont="1" applyFill="1" applyBorder="1" applyAlignment="1">
      <alignment horizontal="center" vertical="center" shrinkToFit="1"/>
    </xf>
    <xf numFmtId="176" fontId="31" fillId="0" borderId="1" xfId="1" applyNumberFormat="1" applyFont="1" applyBorder="1" applyAlignment="1">
      <alignment horizontal="center" vertical="center" textRotation="255"/>
    </xf>
    <xf numFmtId="0" fontId="31" fillId="0" borderId="2" xfId="1" applyFont="1" applyBorder="1" applyAlignment="1">
      <alignment horizontal="center" vertical="center" textRotation="255"/>
    </xf>
    <xf numFmtId="0" fontId="32" fillId="0" borderId="2" xfId="1" applyFont="1" applyBorder="1" applyAlignment="1">
      <alignment horizontal="center" vertical="center" wrapText="1"/>
    </xf>
    <xf numFmtId="0" fontId="32" fillId="0" borderId="2" xfId="1" applyFont="1" applyBorder="1" applyAlignment="1">
      <alignment horizontal="center" vertical="center"/>
    </xf>
    <xf numFmtId="0" fontId="32" fillId="0" borderId="3" xfId="1" applyFont="1" applyBorder="1" applyAlignment="1">
      <alignment horizontal="center" vertical="center"/>
    </xf>
    <xf numFmtId="0" fontId="32" fillId="0" borderId="4" xfId="1" applyFont="1" applyBorder="1" applyAlignment="1">
      <alignment horizontal="center" vertical="center"/>
    </xf>
    <xf numFmtId="0" fontId="31" fillId="0" borderId="2" xfId="1" applyFont="1" applyBorder="1" applyAlignment="1">
      <alignment horizontal="center" vertical="center" wrapText="1"/>
    </xf>
    <xf numFmtId="0" fontId="33" fillId="0" borderId="2" xfId="1" applyFont="1" applyBorder="1" applyAlignment="1">
      <alignment horizontal="center" vertical="center" wrapText="1"/>
    </xf>
    <xf numFmtId="0" fontId="33" fillId="0" borderId="4" xfId="1" applyFont="1" applyBorder="1" applyAlignment="1">
      <alignment horizontal="center" vertical="center" wrapText="1"/>
    </xf>
    <xf numFmtId="0" fontId="34" fillId="0" borderId="5" xfId="1" applyFont="1" applyBorder="1" applyAlignment="1">
      <alignment horizontal="center" vertical="center" textRotation="255" wrapText="1"/>
    </xf>
    <xf numFmtId="0" fontId="43" fillId="2" borderId="7" xfId="1" applyFont="1" applyFill="1" applyBorder="1" applyAlignment="1">
      <alignment horizontal="center" vertical="center" shrinkToFit="1"/>
    </xf>
    <xf numFmtId="0" fontId="43" fillId="2" borderId="14" xfId="1" applyFont="1" applyFill="1" applyBorder="1" applyAlignment="1">
      <alignment horizontal="center" vertical="center" shrinkToFit="1"/>
    </xf>
    <xf numFmtId="0" fontId="43" fillId="2" borderId="8" xfId="1" applyFont="1" applyFill="1" applyBorder="1" applyAlignment="1">
      <alignment horizontal="center" vertical="center" shrinkToFit="1"/>
    </xf>
    <xf numFmtId="0" fontId="43" fillId="2" borderId="15" xfId="1" applyFont="1" applyFill="1" applyBorder="1" applyAlignment="1">
      <alignment horizontal="center" vertical="center" shrinkToFit="1"/>
    </xf>
    <xf numFmtId="177" fontId="41" fillId="2" borderId="6" xfId="1" applyNumberFormat="1" applyFont="1" applyFill="1" applyBorder="1" applyAlignment="1">
      <alignment horizontal="center" vertical="center" shrinkToFit="1"/>
    </xf>
    <xf numFmtId="0" fontId="44" fillId="2" borderId="13" xfId="0" applyFont="1" applyFill="1" applyBorder="1" applyAlignment="1">
      <alignment horizontal="center" vertical="center" shrinkToFit="1"/>
    </xf>
    <xf numFmtId="0" fontId="42" fillId="2" borderId="5" xfId="1" applyFont="1" applyFill="1" applyBorder="1" applyAlignment="1">
      <alignment horizontal="center" vertical="center"/>
    </xf>
    <xf numFmtId="0" fontId="44" fillId="2" borderId="16" xfId="0" applyFont="1" applyFill="1" applyBorder="1" applyAlignment="1">
      <alignment horizontal="center" vertical="center"/>
    </xf>
    <xf numFmtId="176" fontId="35" fillId="2" borderId="17" xfId="2" applyNumberFormat="1" applyFont="1" applyFill="1" applyBorder="1" applyAlignment="1">
      <alignment horizontal="center" vertical="center" shrinkToFit="1"/>
    </xf>
    <xf numFmtId="176" fontId="35" fillId="2" borderId="22" xfId="2" applyNumberFormat="1" applyFont="1" applyFill="1" applyBorder="1" applyAlignment="1">
      <alignment horizontal="center" vertical="center" shrinkToFit="1"/>
    </xf>
    <xf numFmtId="0" fontId="36" fillId="2" borderId="18" xfId="2" applyFont="1" applyFill="1" applyBorder="1" applyAlignment="1">
      <alignment horizontal="center" vertical="center" shrinkToFit="1"/>
    </xf>
    <xf numFmtId="0" fontId="36" fillId="2" borderId="15" xfId="2" applyFont="1" applyFill="1" applyBorder="1" applyAlignment="1">
      <alignment horizontal="center" vertical="center" shrinkToFit="1"/>
    </xf>
    <xf numFmtId="0" fontId="42" fillId="2" borderId="19" xfId="1" applyFont="1" applyFill="1" applyBorder="1" applyAlignment="1">
      <alignment horizontal="center" vertical="center" textRotation="255"/>
    </xf>
    <xf numFmtId="0" fontId="44" fillId="2" borderId="19" xfId="0" applyFont="1" applyFill="1" applyBorder="1" applyAlignment="1">
      <alignment horizontal="center" vertical="center" textRotation="255"/>
    </xf>
    <xf numFmtId="0" fontId="43" fillId="2" borderId="19" xfId="1" applyFont="1" applyFill="1" applyBorder="1" applyAlignment="1">
      <alignment horizontal="center" vertical="center" shrinkToFit="1"/>
    </xf>
    <xf numFmtId="176" fontId="35" fillId="2" borderId="1" xfId="2" applyNumberFormat="1" applyFont="1" applyFill="1" applyBorder="1" applyAlignment="1">
      <alignment horizontal="center" vertical="center" shrinkToFit="1"/>
    </xf>
    <xf numFmtId="176" fontId="35" fillId="2" borderId="9" xfId="2" applyNumberFormat="1" applyFont="1" applyFill="1" applyBorder="1" applyAlignment="1">
      <alignment horizontal="center" vertical="center" shrinkToFit="1"/>
    </xf>
    <xf numFmtId="0" fontId="36" fillId="2" borderId="2" xfId="2" applyFont="1" applyFill="1" applyBorder="1" applyAlignment="1">
      <alignment horizontal="center" vertical="center" shrinkToFit="1"/>
    </xf>
    <xf numFmtId="0" fontId="36" fillId="2" borderId="10" xfId="2" applyFont="1" applyFill="1" applyBorder="1" applyAlignment="1">
      <alignment horizontal="center" vertical="center" shrinkToFit="1"/>
    </xf>
    <xf numFmtId="0" fontId="42" fillId="2" borderId="6" xfId="1" applyFont="1" applyFill="1" applyBorder="1" applyAlignment="1">
      <alignment horizontal="center" vertical="center" textRotation="255" shrinkToFit="1"/>
    </xf>
    <xf numFmtId="0" fontId="44" fillId="2" borderId="13" xfId="0" applyFont="1" applyFill="1" applyBorder="1" applyAlignment="1">
      <alignment horizontal="center" vertical="center" textRotation="255" shrinkToFit="1"/>
    </xf>
    <xf numFmtId="177" fontId="41" fillId="2" borderId="20" xfId="1" applyNumberFormat="1" applyFont="1" applyFill="1" applyBorder="1" applyAlignment="1">
      <alignment horizontal="center" vertical="center" shrinkToFit="1"/>
    </xf>
    <xf numFmtId="0" fontId="44" fillId="2" borderId="20" xfId="0" applyFont="1" applyFill="1" applyBorder="1" applyAlignment="1">
      <alignment horizontal="center" vertical="center" shrinkToFit="1"/>
    </xf>
    <xf numFmtId="0" fontId="42" fillId="2" borderId="21" xfId="1" applyFont="1" applyFill="1" applyBorder="1" applyAlignment="1">
      <alignment horizontal="center" vertical="center"/>
    </xf>
    <xf numFmtId="0" fontId="44" fillId="2" borderId="21" xfId="0" applyFont="1" applyFill="1" applyBorder="1" applyAlignment="1">
      <alignment horizontal="center" vertical="center"/>
    </xf>
    <xf numFmtId="0" fontId="42" fillId="2" borderId="27" xfId="1" applyFont="1" applyFill="1" applyBorder="1" applyAlignment="1">
      <alignment horizontal="center" vertical="center"/>
    </xf>
    <xf numFmtId="176" fontId="35" fillId="2" borderId="23" xfId="2" applyNumberFormat="1" applyFont="1" applyFill="1" applyBorder="1" applyAlignment="1">
      <alignment horizontal="center" vertical="center" shrinkToFit="1"/>
    </xf>
    <xf numFmtId="176" fontId="35" fillId="2" borderId="28" xfId="2" applyNumberFormat="1" applyFont="1" applyFill="1" applyBorder="1" applyAlignment="1">
      <alignment horizontal="center" vertical="center" shrinkToFit="1"/>
    </xf>
    <xf numFmtId="0" fontId="39" fillId="2" borderId="29" xfId="2" applyFont="1" applyFill="1" applyBorder="1" applyAlignment="1">
      <alignment horizontal="center" vertical="center" shrinkToFit="1"/>
    </xf>
    <xf numFmtId="0" fontId="44" fillId="2" borderId="11" xfId="0" applyFont="1" applyFill="1" applyBorder="1" applyAlignment="1">
      <alignment horizontal="center" vertical="center" shrinkToFit="1"/>
    </xf>
    <xf numFmtId="0" fontId="42" fillId="2" borderId="25" xfId="1" applyFont="1" applyFill="1" applyBorder="1" applyAlignment="1">
      <alignment horizontal="center" vertical="center" textRotation="255"/>
    </xf>
    <xf numFmtId="0" fontId="43" fillId="2" borderId="25" xfId="1" applyFont="1" applyFill="1" applyBorder="1" applyAlignment="1">
      <alignment horizontal="center" vertical="center" shrinkToFit="1"/>
    </xf>
    <xf numFmtId="177" fontId="41" fillId="2" borderId="26" xfId="1" applyNumberFormat="1" applyFont="1" applyFill="1" applyBorder="1" applyAlignment="1">
      <alignment horizontal="center" vertical="center" shrinkToFit="1"/>
    </xf>
    <xf numFmtId="176" fontId="45" fillId="2" borderId="23" xfId="2" applyNumberFormat="1" applyFont="1" applyFill="1" applyBorder="1" applyAlignment="1">
      <alignment horizontal="center" vertical="center" shrinkToFit="1"/>
    </xf>
    <xf numFmtId="176" fontId="45" fillId="2" borderId="28" xfId="2" applyNumberFormat="1" applyFont="1" applyFill="1" applyBorder="1" applyAlignment="1">
      <alignment horizontal="center" vertical="center" shrinkToFit="1"/>
    </xf>
    <xf numFmtId="0" fontId="39" fillId="2" borderId="19" xfId="2" applyFont="1" applyFill="1" applyBorder="1" applyAlignment="1">
      <alignment horizontal="center" vertical="center" textRotation="255" shrinkToFit="1"/>
    </xf>
    <xf numFmtId="0" fontId="44" fillId="2" borderId="19" xfId="0" applyFont="1" applyFill="1" applyBorder="1" applyAlignment="1">
      <alignment horizontal="center" vertical="center" textRotation="255" shrinkToFit="1"/>
    </xf>
    <xf numFmtId="0" fontId="44" fillId="2" borderId="11" xfId="0" applyFont="1" applyFill="1" applyBorder="1" applyAlignment="1">
      <alignment horizontal="center" vertical="center" textRotation="255"/>
    </xf>
    <xf numFmtId="176" fontId="35" fillId="2" borderId="34" xfId="2" applyNumberFormat="1" applyFont="1" applyFill="1" applyBorder="1" applyAlignment="1">
      <alignment horizontal="center" vertical="center" shrinkToFit="1"/>
    </xf>
    <xf numFmtId="0" fontId="36" fillId="2" borderId="35" xfId="2" applyFont="1" applyFill="1" applyBorder="1" applyAlignment="1">
      <alignment horizontal="center" vertical="center" shrinkToFit="1"/>
    </xf>
    <xf numFmtId="0" fontId="36" fillId="2" borderId="19" xfId="2" applyFont="1" applyFill="1" applyBorder="1" applyAlignment="1">
      <alignment horizontal="center" vertical="center" shrinkToFit="1"/>
    </xf>
    <xf numFmtId="0" fontId="42" fillId="2" borderId="36" xfId="1" applyFont="1" applyFill="1" applyBorder="1" applyAlignment="1">
      <alignment horizontal="center" vertical="center" textRotation="255" shrinkToFit="1"/>
    </xf>
    <xf numFmtId="0" fontId="44" fillId="2" borderId="12" xfId="0" applyFont="1" applyFill="1" applyBorder="1" applyAlignment="1">
      <alignment horizontal="center" vertical="center" textRotation="255" shrinkToFit="1"/>
    </xf>
    <xf numFmtId="0" fontId="43" fillId="2" borderId="37" xfId="1" applyFont="1" applyFill="1" applyBorder="1" applyAlignment="1">
      <alignment horizontal="center" vertical="center" shrinkToFit="1"/>
    </xf>
    <xf numFmtId="0" fontId="43" fillId="2" borderId="40" xfId="1" applyFont="1" applyFill="1" applyBorder="1" applyAlignment="1">
      <alignment horizontal="center" vertical="center" shrinkToFit="1"/>
    </xf>
    <xf numFmtId="0" fontId="43" fillId="2" borderId="38" xfId="1" applyFont="1" applyFill="1" applyBorder="1" applyAlignment="1">
      <alignment horizontal="center" vertical="center" shrinkToFit="1"/>
    </xf>
    <xf numFmtId="0" fontId="43" fillId="2" borderId="41" xfId="1" applyFont="1" applyFill="1" applyBorder="1" applyAlignment="1">
      <alignment horizontal="center" vertical="center" shrinkToFit="1"/>
    </xf>
    <xf numFmtId="177" fontId="41" fillId="2" borderId="36" xfId="1" applyNumberFormat="1" applyFont="1" applyFill="1" applyBorder="1" applyAlignment="1">
      <alignment horizontal="center" vertical="center" shrinkToFit="1"/>
    </xf>
    <xf numFmtId="0" fontId="44" fillId="2" borderId="12" xfId="0" applyFont="1" applyFill="1" applyBorder="1" applyAlignment="1">
      <alignment horizontal="center" vertical="center" shrinkToFit="1"/>
    </xf>
    <xf numFmtId="0" fontId="42" fillId="2" borderId="39" xfId="1" applyFont="1" applyFill="1" applyBorder="1" applyAlignment="1">
      <alignment horizontal="center" vertical="center"/>
    </xf>
    <xf numFmtId="0" fontId="44" fillId="2" borderId="42" xfId="0" applyFont="1" applyFill="1" applyBorder="1" applyAlignment="1">
      <alignment horizontal="center" vertical="center"/>
    </xf>
    <xf numFmtId="176" fontId="35" fillId="2" borderId="31" xfId="2" applyNumberFormat="1" applyFont="1" applyFill="1" applyBorder="1" applyAlignment="1">
      <alignment horizontal="center" vertical="center" shrinkToFit="1"/>
    </xf>
    <xf numFmtId="176" fontId="35" fillId="2" borderId="33" xfId="2" applyNumberFormat="1" applyFont="1" applyFill="1" applyBorder="1" applyAlignment="1">
      <alignment horizontal="center" vertical="center" shrinkToFit="1"/>
    </xf>
    <xf numFmtId="0" fontId="44" fillId="2" borderId="19" xfId="0" applyFont="1" applyFill="1" applyBorder="1" applyAlignment="1">
      <alignment horizontal="center" vertical="center" shrinkToFit="1"/>
    </xf>
    <xf numFmtId="176" fontId="45" fillId="2" borderId="44" xfId="2" applyNumberFormat="1" applyFont="1" applyFill="1" applyBorder="1" applyAlignment="1">
      <alignment horizontal="center" vertical="center" shrinkToFit="1"/>
    </xf>
    <xf numFmtId="0" fontId="39" fillId="2" borderId="19" xfId="2" applyFont="1" applyFill="1" applyBorder="1" applyAlignment="1">
      <alignment horizontal="center" vertical="center" shrinkToFit="1"/>
    </xf>
    <xf numFmtId="176" fontId="35" fillId="2" borderId="43" xfId="2" applyNumberFormat="1" applyFont="1" applyFill="1" applyBorder="1" applyAlignment="1">
      <alignment horizontal="center" vertical="center" shrinkToFit="1"/>
    </xf>
    <xf numFmtId="0" fontId="36" fillId="2" borderId="32" xfId="2" applyFont="1" applyFill="1" applyBorder="1" applyAlignment="1">
      <alignment horizontal="center" vertical="center" shrinkToFit="1"/>
    </xf>
    <xf numFmtId="0" fontId="44" fillId="2" borderId="46" xfId="0" applyFont="1" applyFill="1" applyBorder="1" applyAlignment="1">
      <alignment horizontal="center" vertical="center" shrinkToFit="1"/>
    </xf>
    <xf numFmtId="0" fontId="39" fillId="2" borderId="25" xfId="2" applyFont="1" applyFill="1" applyBorder="1" applyAlignment="1">
      <alignment horizontal="center" vertical="center" shrinkToFit="1"/>
    </xf>
    <xf numFmtId="0" fontId="43" fillId="2" borderId="11" xfId="1" applyFont="1" applyFill="1" applyBorder="1" applyAlignment="1">
      <alignment horizontal="center" vertical="center" shrinkToFit="1"/>
    </xf>
    <xf numFmtId="0" fontId="36" fillId="2" borderId="48" xfId="2" applyFont="1" applyFill="1" applyBorder="1" applyAlignment="1">
      <alignment horizontal="center" vertical="center" shrinkToFit="1"/>
    </xf>
    <xf numFmtId="0" fontId="36" fillId="2" borderId="41" xfId="2" applyFont="1" applyFill="1" applyBorder="1" applyAlignment="1">
      <alignment horizontal="center" vertical="center" shrinkToFit="1"/>
    </xf>
    <xf numFmtId="0" fontId="42" fillId="2" borderId="29" xfId="1" applyFont="1" applyFill="1" applyBorder="1" applyAlignment="1">
      <alignment horizontal="center" vertical="center" textRotation="255"/>
    </xf>
    <xf numFmtId="0" fontId="43" fillId="2" borderId="29" xfId="1" applyFont="1" applyFill="1" applyBorder="1" applyAlignment="1">
      <alignment horizontal="center" vertical="center" shrinkToFit="1"/>
    </xf>
    <xf numFmtId="177" fontId="41" fillId="2" borderId="49" xfId="1" applyNumberFormat="1" applyFont="1" applyFill="1" applyBorder="1" applyAlignment="1">
      <alignment horizontal="center" vertical="center" shrinkToFit="1"/>
    </xf>
    <xf numFmtId="0" fontId="42" fillId="2" borderId="50" xfId="1" applyFont="1" applyFill="1" applyBorder="1" applyAlignment="1">
      <alignment horizontal="center" vertical="center"/>
    </xf>
    <xf numFmtId="0" fontId="50" fillId="2" borderId="35" xfId="1" applyFont="1" applyFill="1" applyBorder="1" applyAlignment="1">
      <alignment horizontal="center" vertical="center" textRotation="255"/>
    </xf>
    <xf numFmtId="0" fontId="51" fillId="2" borderId="19" xfId="0" applyFont="1" applyFill="1" applyBorder="1" applyAlignment="1">
      <alignment horizontal="center" vertical="center" textRotation="255"/>
    </xf>
    <xf numFmtId="0" fontId="43" fillId="2" borderId="47" xfId="1" applyFont="1" applyFill="1" applyBorder="1" applyAlignment="1">
      <alignment horizontal="center" vertical="center" shrinkToFit="1"/>
    </xf>
    <xf numFmtId="0" fontId="43" fillId="2" borderId="18" xfId="1" applyFont="1" applyFill="1" applyBorder="1" applyAlignment="1">
      <alignment horizontal="center" vertical="center" shrinkToFit="1"/>
    </xf>
    <xf numFmtId="176" fontId="35" fillId="2" borderId="51" xfId="2" applyNumberFormat="1" applyFont="1" applyFill="1" applyBorder="1" applyAlignment="1">
      <alignment horizontal="center" vertical="center" shrinkToFit="1"/>
    </xf>
    <xf numFmtId="0" fontId="44" fillId="2" borderId="55" xfId="0" applyFont="1" applyFill="1" applyBorder="1" applyAlignment="1">
      <alignment horizontal="center" vertical="center"/>
    </xf>
    <xf numFmtId="0" fontId="36" fillId="2" borderId="11" xfId="2" applyFont="1" applyFill="1" applyBorder="1" applyAlignment="1">
      <alignment horizontal="center" vertical="center" shrinkToFit="1"/>
    </xf>
    <xf numFmtId="0" fontId="36" fillId="2" borderId="25" xfId="2" applyFont="1" applyFill="1" applyBorder="1" applyAlignment="1">
      <alignment horizontal="center" vertical="center" shrinkToFit="1"/>
    </xf>
    <xf numFmtId="0" fontId="44" fillId="2" borderId="46" xfId="0" applyFont="1" applyFill="1" applyBorder="1" applyAlignment="1">
      <alignment horizontal="center" vertical="center" textRotation="255"/>
    </xf>
    <xf numFmtId="0" fontId="43" fillId="2" borderId="46" xfId="1" applyFont="1" applyFill="1" applyBorder="1" applyAlignment="1">
      <alignment horizontal="center" vertical="center" shrinkToFit="1"/>
    </xf>
    <xf numFmtId="0" fontId="44" fillId="2" borderId="54" xfId="0" applyFont="1" applyFill="1" applyBorder="1" applyAlignment="1">
      <alignment horizontal="center" vertical="center" shrinkToFit="1"/>
    </xf>
    <xf numFmtId="176" fontId="35" fillId="2" borderId="56" xfId="2" applyNumberFormat="1" applyFont="1" applyFill="1" applyBorder="1" applyAlignment="1">
      <alignment horizontal="center" vertical="center" shrinkToFit="1"/>
    </xf>
    <xf numFmtId="0" fontId="36" fillId="2" borderId="58" xfId="2" applyFont="1" applyFill="1" applyBorder="1" applyAlignment="1">
      <alignment horizontal="center" vertical="center" shrinkToFit="1"/>
    </xf>
    <xf numFmtId="0" fontId="50" fillId="3" borderId="35" xfId="1" applyFont="1" applyFill="1" applyBorder="1" applyAlignment="1">
      <alignment horizontal="center" vertical="center" textRotation="255"/>
    </xf>
    <xf numFmtId="0" fontId="51" fillId="3" borderId="19" xfId="0" applyFont="1" applyFill="1" applyBorder="1" applyAlignment="1">
      <alignment horizontal="center" vertical="center" textRotation="255"/>
    </xf>
    <xf numFmtId="0" fontId="19" fillId="2" borderId="7" xfId="1" applyFont="1" applyFill="1" applyBorder="1" applyAlignment="1">
      <alignment horizontal="center" vertical="top" shrinkToFit="1"/>
    </xf>
    <xf numFmtId="0" fontId="19" fillId="2" borderId="62" xfId="1" applyFont="1" applyFill="1" applyBorder="1" applyAlignment="1">
      <alignment horizontal="center" vertical="top" shrinkToFit="1"/>
    </xf>
    <xf numFmtId="0" fontId="19" fillId="2" borderId="8" xfId="1" applyFont="1" applyFill="1" applyBorder="1" applyAlignment="1">
      <alignment horizontal="center" vertical="top" shrinkToFit="1"/>
    </xf>
    <xf numFmtId="0" fontId="19" fillId="2" borderId="63" xfId="1" applyFont="1" applyFill="1" applyBorder="1" applyAlignment="1">
      <alignment horizontal="center" vertical="top" shrinkToFit="1"/>
    </xf>
    <xf numFmtId="177" fontId="17" fillId="2" borderId="6" xfId="1" applyNumberFormat="1" applyFont="1" applyFill="1" applyBorder="1" applyAlignment="1">
      <alignment horizontal="center" vertical="top" shrinkToFit="1"/>
    </xf>
    <xf numFmtId="0" fontId="20" fillId="2" borderId="61" xfId="0" applyFont="1" applyFill="1" applyBorder="1" applyAlignment="1">
      <alignment horizontal="center" vertical="top" shrinkToFit="1"/>
    </xf>
    <xf numFmtId="0" fontId="18" fillId="2" borderId="5" xfId="1" applyFont="1" applyFill="1" applyBorder="1" applyAlignment="1">
      <alignment horizontal="center" vertical="center"/>
    </xf>
    <xf numFmtId="0" fontId="20" fillId="2" borderId="64" xfId="0" applyFont="1" applyFill="1" applyBorder="1" applyAlignment="1">
      <alignment horizontal="center" vertical="center"/>
    </xf>
    <xf numFmtId="176" fontId="10" fillId="2" borderId="34" xfId="2" applyNumberFormat="1" applyFont="1" applyFill="1" applyBorder="1" applyAlignment="1">
      <alignment horizontal="center" vertical="center" shrinkToFit="1"/>
    </xf>
    <xf numFmtId="176" fontId="10" fillId="2" borderId="28" xfId="2" applyNumberFormat="1" applyFont="1" applyFill="1" applyBorder="1" applyAlignment="1">
      <alignment horizontal="center" vertical="center" shrinkToFit="1"/>
    </xf>
    <xf numFmtId="0" fontId="11" fillId="2" borderId="35" xfId="2" applyFont="1" applyFill="1" applyBorder="1" applyAlignment="1">
      <alignment horizontal="center" vertical="center" shrinkToFit="1"/>
    </xf>
    <xf numFmtId="0" fontId="11" fillId="2" borderId="19" xfId="2" applyFont="1" applyFill="1" applyBorder="1" applyAlignment="1">
      <alignment horizontal="center" vertical="center" shrinkToFit="1"/>
    </xf>
    <xf numFmtId="0" fontId="15" fillId="2" borderId="36" xfId="3" applyFont="1" applyFill="1" applyBorder="1" applyAlignment="1">
      <alignment horizontal="center" vertical="center" wrapText="1" shrinkToFit="1"/>
    </xf>
    <xf numFmtId="0" fontId="15" fillId="2" borderId="12" xfId="0" applyFont="1" applyFill="1" applyBorder="1" applyAlignment="1">
      <alignment horizontal="center" vertical="center" wrapText="1" shrinkToFit="1"/>
    </xf>
    <xf numFmtId="0" fontId="22" fillId="2" borderId="35" xfId="1" applyFont="1" applyFill="1" applyBorder="1" applyAlignment="1">
      <alignment horizontal="center" vertical="center" textRotation="255"/>
    </xf>
    <xf numFmtId="0" fontId="23" fillId="2" borderId="19" xfId="0" applyFont="1" applyFill="1" applyBorder="1" applyAlignment="1">
      <alignment horizontal="center" vertical="center" textRotation="255"/>
    </xf>
    <xf numFmtId="0" fontId="19" fillId="2" borderId="37" xfId="1" applyFont="1" applyFill="1" applyBorder="1" applyAlignment="1">
      <alignment horizontal="center" shrinkToFit="1"/>
    </xf>
    <xf numFmtId="0" fontId="19" fillId="2" borderId="47" xfId="1" applyFont="1" applyFill="1" applyBorder="1" applyAlignment="1">
      <alignment horizontal="center" shrinkToFit="1"/>
    </xf>
    <xf numFmtId="176" fontId="10" fillId="2" borderId="1" xfId="2" applyNumberFormat="1" applyFont="1" applyFill="1" applyBorder="1" applyAlignment="1">
      <alignment horizontal="center" vertical="center" shrinkToFit="1"/>
    </xf>
    <xf numFmtId="176" fontId="10" fillId="2" borderId="60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1" fillId="2" borderId="52" xfId="2" applyFont="1" applyFill="1" applyBorder="1" applyAlignment="1">
      <alignment horizontal="center" vertical="center" shrinkToFit="1"/>
    </xf>
    <xf numFmtId="0" fontId="15" fillId="2" borderId="6" xfId="3" applyFont="1" applyFill="1" applyBorder="1" applyAlignment="1">
      <alignment horizontal="center" vertical="center" wrapText="1" shrinkToFit="1"/>
    </xf>
    <xf numFmtId="0" fontId="15" fillId="2" borderId="61" xfId="0" applyFont="1" applyFill="1" applyBorder="1" applyAlignment="1">
      <alignment horizontal="center" vertical="center" wrapText="1" shrinkToFit="1"/>
    </xf>
    <xf numFmtId="0" fontId="18" fillId="2" borderId="6" xfId="1" applyFont="1" applyFill="1" applyBorder="1" applyAlignment="1">
      <alignment horizontal="center" vertical="center" textRotation="255" shrinkToFit="1"/>
    </xf>
    <xf numFmtId="0" fontId="20" fillId="2" borderId="61" xfId="0" applyFont="1" applyFill="1" applyBorder="1" applyAlignment="1">
      <alignment horizontal="center" vertical="center" textRotation="255" shrinkToFit="1"/>
    </xf>
    <xf numFmtId="0" fontId="19" fillId="2" borderId="38" xfId="1" applyFont="1" applyFill="1" applyBorder="1" applyAlignment="1">
      <alignment horizontal="center" shrinkToFit="1"/>
    </xf>
    <xf numFmtId="0" fontId="19" fillId="2" borderId="18" xfId="1" applyFont="1" applyFill="1" applyBorder="1" applyAlignment="1">
      <alignment horizontal="center" shrinkToFit="1"/>
    </xf>
    <xf numFmtId="177" fontId="17" fillId="2" borderId="36" xfId="1" applyNumberFormat="1" applyFont="1" applyFill="1" applyBorder="1" applyAlignment="1">
      <alignment horizontal="center" shrinkToFit="1"/>
    </xf>
    <xf numFmtId="0" fontId="20" fillId="2" borderId="20" xfId="0" applyFont="1" applyFill="1" applyBorder="1" applyAlignment="1">
      <alignment horizontal="center" shrinkToFit="1"/>
    </xf>
    <xf numFmtId="0" fontId="18" fillId="2" borderId="39" xfId="1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center" vertical="center"/>
    </xf>
    <xf numFmtId="0" fontId="11" fillId="2" borderId="35" xfId="3" applyFont="1" applyFill="1" applyBorder="1" applyAlignment="1">
      <alignment horizontal="center" vertical="center" wrapText="1" shrinkToFit="1"/>
    </xf>
    <xf numFmtId="0" fontId="15" fillId="2" borderId="19" xfId="0" applyFont="1" applyFill="1" applyBorder="1" applyAlignment="1">
      <alignment horizontal="center" vertical="center" wrapText="1" shrinkToFit="1"/>
    </xf>
    <xf numFmtId="0" fontId="19" fillId="2" borderId="37" xfId="1" applyFont="1" applyFill="1" applyBorder="1" applyAlignment="1">
      <alignment horizontal="center" vertical="center" shrinkToFit="1"/>
    </xf>
    <xf numFmtId="0" fontId="19" fillId="2" borderId="47" xfId="1" applyFont="1" applyFill="1" applyBorder="1" applyAlignment="1">
      <alignment horizontal="center" vertical="center" shrinkToFit="1"/>
    </xf>
    <xf numFmtId="176" fontId="10" fillId="2" borderId="65" xfId="2" applyNumberFormat="1" applyFont="1" applyFill="1" applyBorder="1" applyAlignment="1">
      <alignment horizontal="center" vertical="center" shrinkToFit="1"/>
    </xf>
    <xf numFmtId="0" fontId="11" fillId="2" borderId="46" xfId="2" applyFont="1" applyFill="1" applyBorder="1" applyAlignment="1">
      <alignment horizontal="center" vertical="center" shrinkToFit="1"/>
    </xf>
    <xf numFmtId="0" fontId="24" fillId="2" borderId="36" xfId="3" applyFont="1" applyFill="1" applyBorder="1" applyAlignment="1">
      <alignment horizontal="center" vertical="center" wrapText="1" shrinkToFit="1"/>
    </xf>
    <xf numFmtId="0" fontId="24" fillId="2" borderId="54" xfId="0" applyFont="1" applyFill="1" applyBorder="1" applyAlignment="1">
      <alignment horizontal="center" vertical="center" wrapText="1" shrinkToFit="1"/>
    </xf>
    <xf numFmtId="0" fontId="23" fillId="2" borderId="46" xfId="0" applyFont="1" applyFill="1" applyBorder="1" applyAlignment="1">
      <alignment horizontal="center" vertical="center" textRotation="255"/>
    </xf>
    <xf numFmtId="0" fontId="19" fillId="2" borderId="59" xfId="1" applyFont="1" applyFill="1" applyBorder="1" applyAlignment="1">
      <alignment horizontal="center" vertical="center" shrinkToFit="1"/>
    </xf>
    <xf numFmtId="0" fontId="19" fillId="2" borderId="38" xfId="1" applyFont="1" applyFill="1" applyBorder="1" applyAlignment="1">
      <alignment horizontal="center" vertical="center" shrinkToFit="1"/>
    </xf>
    <xf numFmtId="0" fontId="19" fillId="2" borderId="18" xfId="1" applyFont="1" applyFill="1" applyBorder="1" applyAlignment="1">
      <alignment horizontal="center" vertical="center" shrinkToFit="1"/>
    </xf>
    <xf numFmtId="177" fontId="17" fillId="2" borderId="36" xfId="1" applyNumberFormat="1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19" fillId="2" borderId="58" xfId="1" applyFont="1" applyFill="1" applyBorder="1" applyAlignment="1">
      <alignment horizontal="center" vertical="center" shrinkToFit="1"/>
    </xf>
    <xf numFmtId="0" fontId="20" fillId="2" borderId="54" xfId="0" applyFont="1" applyFill="1" applyBorder="1" applyAlignment="1">
      <alignment horizontal="center" vertical="center" shrinkToFit="1"/>
    </xf>
    <xf numFmtId="0" fontId="20" fillId="2" borderId="55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 vertical="center" wrapText="1" shrinkToFit="1"/>
    </xf>
    <xf numFmtId="0" fontId="22" fillId="3" borderId="35" xfId="1" applyFont="1" applyFill="1" applyBorder="1" applyAlignment="1">
      <alignment horizontal="center" vertical="center" textRotation="255"/>
    </xf>
    <xf numFmtId="0" fontId="23" fillId="3" borderId="46" xfId="0" applyFont="1" applyFill="1" applyBorder="1" applyAlignment="1">
      <alignment horizontal="center" vertical="center" textRotation="255"/>
    </xf>
    <xf numFmtId="0" fontId="37" fillId="0" borderId="2" xfId="2" applyFont="1" applyFill="1" applyBorder="1" applyAlignment="1">
      <alignment horizontal="center" vertical="center" shrinkToFit="1"/>
    </xf>
    <xf numFmtId="0" fontId="38" fillId="0" borderId="2" xfId="2" applyFont="1" applyFill="1" applyBorder="1" applyAlignment="1">
      <alignment horizontal="center" vertical="center" shrinkToFit="1"/>
    </xf>
    <xf numFmtId="0" fontId="39" fillId="0" borderId="6" xfId="3" applyFont="1" applyFill="1" applyBorder="1" applyAlignment="1">
      <alignment horizontal="center" vertical="center" wrapText="1" shrinkToFit="1"/>
    </xf>
    <xf numFmtId="0" fontId="40" fillId="0" borderId="2" xfId="2" applyFont="1" applyFill="1" applyBorder="1" applyAlignment="1">
      <alignment horizontal="center" vertical="center" shrinkToFit="1"/>
    </xf>
    <xf numFmtId="0" fontId="39" fillId="0" borderId="11" xfId="2" applyFont="1" applyFill="1" applyBorder="1" applyAlignment="1">
      <alignment horizontal="center" vertical="center" shrinkToFit="1"/>
    </xf>
    <xf numFmtId="0" fontId="39" fillId="0" borderId="12" xfId="0" applyFont="1" applyFill="1" applyBorder="1" applyAlignment="1">
      <alignment horizontal="center" vertical="center" wrapText="1" shrinkToFit="1"/>
    </xf>
    <xf numFmtId="0" fontId="36" fillId="0" borderId="11" xfId="2" applyFont="1" applyFill="1" applyBorder="1" applyAlignment="1">
      <alignment horizontal="center" vertical="center" shrinkToFit="1"/>
    </xf>
    <xf numFmtId="0" fontId="37" fillId="0" borderId="19" xfId="2" applyFont="1" applyFill="1" applyBorder="1" applyAlignment="1">
      <alignment horizontal="center" vertical="center" shrinkToFit="1"/>
    </xf>
    <xf numFmtId="0" fontId="38" fillId="0" borderId="19" xfId="2" applyFont="1" applyFill="1" applyBorder="1" applyAlignment="1">
      <alignment horizontal="center" vertical="center" shrinkToFit="1"/>
    </xf>
    <xf numFmtId="0" fontId="39" fillId="0" borderId="19" xfId="3" applyFont="1" applyFill="1" applyBorder="1" applyAlignment="1">
      <alignment horizontal="center" vertical="center" wrapText="1" shrinkToFit="1"/>
    </xf>
    <xf numFmtId="0" fontId="40" fillId="0" borderId="19" xfId="2" applyFont="1" applyFill="1" applyBorder="1" applyAlignment="1">
      <alignment horizontal="center" vertical="center" shrinkToFit="1"/>
    </xf>
    <xf numFmtId="0" fontId="39" fillId="0" borderId="10" xfId="0" applyFont="1" applyFill="1" applyBorder="1" applyAlignment="1">
      <alignment horizontal="center" vertical="center" shrinkToFit="1"/>
    </xf>
    <xf numFmtId="0" fontId="39" fillId="0" borderId="10" xfId="2" applyFont="1" applyFill="1" applyBorder="1" applyAlignment="1">
      <alignment horizontal="center" vertical="center" shrinkToFit="1"/>
    </xf>
    <xf numFmtId="0" fontId="39" fillId="0" borderId="19" xfId="2" applyFont="1" applyFill="1" applyBorder="1" applyAlignment="1">
      <alignment horizontal="center" vertical="center" shrinkToFit="1"/>
    </xf>
    <xf numFmtId="0" fontId="44" fillId="0" borderId="11" xfId="0" applyFont="1" applyFill="1" applyBorder="1" applyAlignment="1">
      <alignment horizontal="center" vertical="center" wrapText="1" shrinkToFit="1"/>
    </xf>
    <xf numFmtId="0" fontId="36" fillId="0" borderId="19" xfId="2" applyFont="1" applyFill="1" applyBorder="1" applyAlignment="1">
      <alignment horizontal="center" vertical="center" shrinkToFit="1"/>
    </xf>
    <xf numFmtId="0" fontId="37" fillId="0" borderId="24" xfId="2" applyFont="1" applyFill="1" applyBorder="1" applyAlignment="1">
      <alignment horizontal="center" vertical="center" shrinkToFit="1"/>
    </xf>
    <xf numFmtId="0" fontId="46" fillId="0" borderId="25" xfId="2" applyFont="1" applyFill="1" applyBorder="1" applyAlignment="1">
      <alignment horizontal="center" vertical="center" shrinkToFit="1"/>
    </xf>
    <xf numFmtId="0" fontId="37" fillId="0" borderId="25" xfId="2" applyFont="1" applyFill="1" applyBorder="1" applyAlignment="1">
      <alignment horizontal="center" vertical="center" shrinkToFit="1"/>
    </xf>
    <xf numFmtId="0" fontId="39" fillId="0" borderId="25" xfId="3" applyFont="1" applyFill="1" applyBorder="1" applyAlignment="1">
      <alignment horizontal="center" vertical="center" wrapText="1" shrinkToFit="1"/>
    </xf>
    <xf numFmtId="0" fontId="40" fillId="0" borderId="25" xfId="2" applyFont="1" applyFill="1" applyBorder="1" applyAlignment="1">
      <alignment horizontal="center" vertical="center" shrinkToFit="1"/>
    </xf>
    <xf numFmtId="0" fontId="39" fillId="0" borderId="11" xfId="0" applyFont="1" applyFill="1" applyBorder="1" applyAlignment="1">
      <alignment horizontal="center" vertical="center" shrinkToFit="1"/>
    </xf>
    <xf numFmtId="0" fontId="39" fillId="0" borderId="19" xfId="0" applyFont="1" applyFill="1" applyBorder="1" applyAlignment="1">
      <alignment horizontal="center" vertical="center" wrapText="1" shrinkToFit="1"/>
    </xf>
    <xf numFmtId="0" fontId="47" fillId="0" borderId="29" xfId="2" applyFont="1" applyFill="1" applyBorder="1" applyAlignment="1">
      <alignment horizontal="center" vertical="center" shrinkToFit="1"/>
    </xf>
    <xf numFmtId="0" fontId="38" fillId="0" borderId="25" xfId="2" applyFont="1" applyFill="1" applyBorder="1" applyAlignment="1">
      <alignment horizontal="center" vertical="center" shrinkToFit="1"/>
    </xf>
    <xf numFmtId="0" fontId="38" fillId="0" borderId="29" xfId="2" applyFont="1" applyFill="1" applyBorder="1" applyAlignment="1">
      <alignment horizontal="center" vertical="center" shrinkToFit="1"/>
    </xf>
    <xf numFmtId="0" fontId="37" fillId="0" borderId="29" xfId="2" applyFont="1" applyFill="1" applyBorder="1" applyAlignment="1">
      <alignment horizontal="center" vertical="center" shrinkToFit="1"/>
    </xf>
    <xf numFmtId="0" fontId="39" fillId="0" borderId="24" xfId="3" applyFont="1" applyFill="1" applyBorder="1" applyAlignment="1">
      <alignment horizontal="center" vertical="center" wrapText="1" shrinkToFit="1"/>
    </xf>
    <xf numFmtId="0" fontId="48" fillId="0" borderId="29" xfId="2" applyFont="1" applyFill="1" applyBorder="1" applyAlignment="1">
      <alignment horizontal="center" vertical="center" shrinkToFit="1"/>
    </xf>
    <xf numFmtId="0" fontId="39" fillId="0" borderId="30" xfId="3" applyFont="1" applyFill="1" applyBorder="1" applyAlignment="1">
      <alignment horizontal="center" vertical="center" wrapText="1" shrinkToFit="1"/>
    </xf>
    <xf numFmtId="0" fontId="49" fillId="0" borderId="19" xfId="2" applyFont="1" applyFill="1" applyBorder="1" applyAlignment="1">
      <alignment horizontal="center" vertical="center" shrinkToFit="1"/>
    </xf>
    <xf numFmtId="0" fontId="37" fillId="0" borderId="26" xfId="2" applyFont="1" applyFill="1" applyBorder="1" applyAlignment="1">
      <alignment horizontal="center" vertical="center" shrinkToFit="1"/>
    </xf>
    <xf numFmtId="0" fontId="39" fillId="0" borderId="26" xfId="3" applyFont="1" applyFill="1" applyBorder="1" applyAlignment="1">
      <alignment horizontal="center" vertical="center" wrapText="1" shrinkToFit="1"/>
    </xf>
    <xf numFmtId="0" fontId="40" fillId="0" borderId="32" xfId="2" applyFont="1" applyFill="1" applyBorder="1" applyAlignment="1">
      <alignment horizontal="center" vertical="center" shrinkToFit="1"/>
    </xf>
    <xf numFmtId="0" fontId="39" fillId="0" borderId="19" xfId="0" applyFont="1" applyFill="1" applyBorder="1" applyAlignment="1">
      <alignment horizontal="center" vertical="center" shrinkToFit="1"/>
    </xf>
    <xf numFmtId="0" fontId="39" fillId="0" borderId="20" xfId="0" applyFont="1" applyFill="1" applyBorder="1" applyAlignment="1">
      <alignment horizontal="center" vertical="center" wrapText="1" shrinkToFit="1"/>
    </xf>
    <xf numFmtId="0" fontId="37" fillId="0" borderId="35" xfId="2" applyFont="1" applyFill="1" applyBorder="1" applyAlignment="1">
      <alignment horizontal="center" vertical="center" shrinkToFit="1"/>
    </xf>
    <xf numFmtId="0" fontId="38" fillId="0" borderId="35" xfId="2" applyFont="1" applyFill="1" applyBorder="1" applyAlignment="1">
      <alignment horizontal="center" vertical="center" shrinkToFit="1"/>
    </xf>
    <xf numFmtId="0" fontId="39" fillId="0" borderId="36" xfId="3" applyFont="1" applyFill="1" applyBorder="1" applyAlignment="1">
      <alignment horizontal="center" vertical="center" wrapText="1" shrinkToFit="1"/>
    </xf>
    <xf numFmtId="0" fontId="40" fillId="0" borderId="35" xfId="2" applyFont="1" applyFill="1" applyBorder="1" applyAlignment="1">
      <alignment horizontal="center" vertical="center" shrinkToFit="1"/>
    </xf>
    <xf numFmtId="0" fontId="44" fillId="0" borderId="11" xfId="2" applyFont="1" applyFill="1" applyBorder="1" applyAlignment="1">
      <alignment horizontal="center" vertical="center" shrinkToFit="1"/>
    </xf>
    <xf numFmtId="0" fontId="48" fillId="0" borderId="18" xfId="2" applyFont="1" applyFill="1" applyBorder="1" applyAlignment="1">
      <alignment horizontal="center" vertical="center" shrinkToFit="1"/>
    </xf>
    <xf numFmtId="0" fontId="49" fillId="0" borderId="11" xfId="2" applyFont="1" applyFill="1" applyBorder="1" applyAlignment="1">
      <alignment horizontal="center" vertical="center" shrinkToFit="1"/>
    </xf>
    <xf numFmtId="0" fontId="40" fillId="0" borderId="29" xfId="2" applyFont="1" applyFill="1" applyBorder="1" applyAlignment="1">
      <alignment horizontal="center" vertical="center" shrinkToFit="1"/>
    </xf>
    <xf numFmtId="0" fontId="39" fillId="0" borderId="45" xfId="3" applyFont="1" applyFill="1" applyBorder="1" applyAlignment="1">
      <alignment horizontal="center" vertical="center" wrapText="1" shrinkToFit="1"/>
    </xf>
    <xf numFmtId="0" fontId="46" fillId="0" borderId="35" xfId="2" applyFont="1" applyFill="1" applyBorder="1" applyAlignment="1">
      <alignment horizontal="center" vertical="center" shrinkToFit="1"/>
    </xf>
    <xf numFmtId="0" fontId="36" fillId="0" borderId="35" xfId="3" applyFont="1" applyFill="1" applyBorder="1" applyAlignment="1">
      <alignment horizontal="center" vertical="center" wrapText="1" shrinkToFit="1"/>
    </xf>
    <xf numFmtId="0" fontId="44" fillId="0" borderId="19" xfId="2" applyFont="1" applyFill="1" applyBorder="1" applyAlignment="1">
      <alignment horizontal="center" vertical="center" shrinkToFit="1"/>
    </xf>
    <xf numFmtId="0" fontId="39" fillId="0" borderId="29" xfId="3" applyFont="1" applyFill="1" applyBorder="1" applyAlignment="1">
      <alignment horizontal="center" vertical="center" wrapText="1" shrinkToFit="1"/>
    </xf>
    <xf numFmtId="0" fontId="48" fillId="0" borderId="25" xfId="2" applyFont="1" applyFill="1" applyBorder="1" applyAlignment="1">
      <alignment horizontal="center" vertical="center" shrinkToFit="1"/>
    </xf>
    <xf numFmtId="0" fontId="39" fillId="0" borderId="20" xfId="0" applyFont="1" applyFill="1" applyBorder="1" applyAlignment="1">
      <alignment horizontal="center" vertical="center" shrinkToFit="1"/>
    </xf>
    <xf numFmtId="0" fontId="47" fillId="0" borderId="25" xfId="2" applyFont="1" applyFill="1" applyBorder="1" applyAlignment="1">
      <alignment horizontal="center" vertical="center" shrinkToFit="1"/>
    </xf>
    <xf numFmtId="0" fontId="36" fillId="0" borderId="52" xfId="2" applyFont="1" applyFill="1" applyBorder="1" applyAlignment="1">
      <alignment horizontal="center" vertical="center" shrinkToFit="1"/>
    </xf>
    <xf numFmtId="0" fontId="39" fillId="0" borderId="53" xfId="2" applyFont="1" applyFill="1" applyBorder="1" applyAlignment="1">
      <alignment horizontal="center" vertical="center" shrinkToFit="1"/>
    </xf>
    <xf numFmtId="0" fontId="39" fillId="0" borderId="52" xfId="3" applyFont="1" applyFill="1" applyBorder="1" applyAlignment="1">
      <alignment horizontal="center" vertical="center" wrapText="1" shrinkToFit="1"/>
    </xf>
    <xf numFmtId="0" fontId="52" fillId="0" borderId="36" xfId="3" applyFont="1" applyFill="1" applyBorder="1" applyAlignment="1">
      <alignment horizontal="center" vertical="center" wrapText="1" shrinkToFit="1"/>
    </xf>
    <xf numFmtId="0" fontId="52" fillId="0" borderId="20" xfId="0" applyFont="1" applyFill="1" applyBorder="1" applyAlignment="1">
      <alignment horizontal="center" vertical="center" wrapText="1" shrinkToFit="1"/>
    </xf>
    <xf numFmtId="0" fontId="39" fillId="0" borderId="11" xfId="3" applyFont="1" applyFill="1" applyBorder="1" applyAlignment="1">
      <alignment horizontal="center" vertical="center" wrapText="1" shrinkToFit="1"/>
    </xf>
    <xf numFmtId="0" fontId="39" fillId="0" borderId="20" xfId="3" applyFont="1" applyFill="1" applyBorder="1" applyAlignment="1">
      <alignment horizontal="center" vertical="center" wrapText="1" shrinkToFit="1"/>
    </xf>
    <xf numFmtId="0" fontId="40" fillId="0" borderId="48" xfId="2" applyFont="1" applyFill="1" applyBorder="1" applyAlignment="1">
      <alignment horizontal="center" vertical="center" shrinkToFit="1"/>
    </xf>
    <xf numFmtId="0" fontId="36" fillId="0" borderId="46" xfId="2" applyFont="1" applyFill="1" applyBorder="1" applyAlignment="1">
      <alignment horizontal="center" vertical="center" shrinkToFit="1"/>
    </xf>
    <xf numFmtId="0" fontId="39" fillId="0" borderId="46" xfId="2" applyFont="1" applyFill="1" applyBorder="1" applyAlignment="1">
      <alignment horizontal="center" vertical="center" shrinkToFit="1"/>
    </xf>
    <xf numFmtId="0" fontId="39" fillId="0" borderId="54" xfId="3" applyFont="1" applyFill="1" applyBorder="1" applyAlignment="1">
      <alignment horizontal="center" vertical="center" wrapText="1" shrinkToFit="1"/>
    </xf>
    <xf numFmtId="0" fontId="44" fillId="0" borderId="35" xfId="2" applyFont="1" applyFill="1" applyBorder="1" applyAlignment="1">
      <alignment horizontal="center" vertical="center" shrinkToFit="1"/>
    </xf>
    <xf numFmtId="0" fontId="53" fillId="0" borderId="25" xfId="2" applyFont="1" applyFill="1" applyBorder="1" applyAlignment="1">
      <alignment horizontal="center" vertical="center" shrinkToFit="1"/>
    </xf>
    <xf numFmtId="0" fontId="39" fillId="0" borderId="57" xfId="3" applyFont="1" applyFill="1" applyBorder="1" applyAlignment="1">
      <alignment horizontal="center" vertical="center" wrapText="1" shrinkToFit="1"/>
    </xf>
    <xf numFmtId="0" fontId="44" fillId="0" borderId="46" xfId="0" applyFont="1" applyFill="1" applyBorder="1" applyAlignment="1">
      <alignment horizontal="center" vertical="center" shrinkToFit="1"/>
    </xf>
    <xf numFmtId="0" fontId="44" fillId="0" borderId="59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 xr:uid="{267ED93D-52D5-46F4-A6A9-DBF92EB2E6B9}"/>
    <cellStyle name="一般 2 2 2" xfId="3" xr:uid="{ABCC0239-EB53-4DDF-A1E3-6EB723A5DA47}"/>
    <cellStyle name="一般 2 2_102.4月各校_5月各校4.17(landy) 2 2 2" xfId="1" xr:uid="{2568C11B-3468-46F2-AD5F-78CF5A5679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28572</xdr:colOff>
      <xdr:row>0</xdr:row>
      <xdr:rowOff>782428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9CE35E51-3BD6-49D6-A20E-7940C8D14DA6}"/>
            </a:ext>
          </a:extLst>
        </xdr:cNvPr>
        <xdr:cNvSpPr txBox="1"/>
      </xdr:nvSpPr>
      <xdr:spPr>
        <a:xfrm>
          <a:off x="1743072" y="782428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50440</xdr:colOff>
      <xdr:row>0</xdr:row>
      <xdr:rowOff>781181</xdr:rowOff>
    </xdr:from>
    <xdr:to>
      <xdr:col>3</xdr:col>
      <xdr:colOff>614002</xdr:colOff>
      <xdr:row>0</xdr:row>
      <xdr:rowOff>1393828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205FEB16-7D6F-45AA-A27B-AE37AF28E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602890" y="781181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609675</xdr:colOff>
      <xdr:row>0</xdr:row>
      <xdr:rowOff>665774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4A357C2-037A-4667-BD24-BDB87E085A06}"/>
            </a:ext>
          </a:extLst>
        </xdr:cNvPr>
        <xdr:cNvSpPr txBox="1"/>
      </xdr:nvSpPr>
      <xdr:spPr>
        <a:xfrm>
          <a:off x="5543625" y="665774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12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2</xdr:col>
      <xdr:colOff>64184</xdr:colOff>
      <xdr:row>49</xdr:row>
      <xdr:rowOff>269181</xdr:rowOff>
    </xdr:from>
    <xdr:to>
      <xdr:col>4</xdr:col>
      <xdr:colOff>1079486</xdr:colOff>
      <xdr:row>52</xdr:row>
      <xdr:rowOff>242011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970323BA-AFC3-44B0-8AF9-EB3C6C78A27A}"/>
            </a:ext>
          </a:extLst>
        </xdr:cNvPr>
        <xdr:cNvSpPr txBox="1"/>
      </xdr:nvSpPr>
      <xdr:spPr>
        <a:xfrm>
          <a:off x="445184" y="10899081"/>
          <a:ext cx="2348802" cy="639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454653</xdr:colOff>
      <xdr:row>0</xdr:row>
      <xdr:rowOff>1709207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8F75F9A-5901-4C53-B8E1-40EE35111373}"/>
            </a:ext>
          </a:extLst>
        </xdr:cNvPr>
        <xdr:cNvSpPr txBox="1"/>
      </xdr:nvSpPr>
      <xdr:spPr>
        <a:xfrm>
          <a:off x="1007103" y="1709207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1</xdr:col>
      <xdr:colOff>283088</xdr:colOff>
      <xdr:row>0</xdr:row>
      <xdr:rowOff>1825461</xdr:rowOff>
    </xdr:from>
    <xdr:to>
      <xdr:col>3</xdr:col>
      <xdr:colOff>351350</xdr:colOff>
      <xdr:row>0</xdr:row>
      <xdr:rowOff>2438108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673B7089-4265-414A-89F5-76A8F920E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340238" y="1825461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766702</xdr:colOff>
      <xdr:row>0</xdr:row>
      <xdr:rowOff>1634855</xdr:rowOff>
    </xdr:from>
    <xdr:ext cx="3420904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F28C162-5CE7-4A6D-9DA2-7CEEAE385E12}"/>
            </a:ext>
          </a:extLst>
        </xdr:cNvPr>
        <xdr:cNvSpPr txBox="1"/>
      </xdr:nvSpPr>
      <xdr:spPr>
        <a:xfrm>
          <a:off x="4205227" y="1634855"/>
          <a:ext cx="3420904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12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(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蔬食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)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endParaRPr lang="zh-TW" altLang="en-US" sz="1800" b="1" i="0" u="none" strike="noStrike" baseline="0">
            <a:solidFill>
              <a:srgbClr val="800080"/>
            </a:solidFill>
            <a:latin typeface="華康雅宋體" panose="02020909000000000000" pitchFamily="49" charset="-120"/>
            <a:ea typeface="華康雅宋體" panose="02020909000000000000" pitchFamily="49" charset="-120"/>
          </a:endParaRPr>
        </a:p>
      </xdr:txBody>
    </xdr:sp>
    <xdr:clientData/>
  </xdr:oneCellAnchor>
  <xdr:twoCellAnchor>
    <xdr:from>
      <xdr:col>2</xdr:col>
      <xdr:colOff>64184</xdr:colOff>
      <xdr:row>15</xdr:row>
      <xdr:rowOff>269181</xdr:rowOff>
    </xdr:from>
    <xdr:to>
      <xdr:col>4</xdr:col>
      <xdr:colOff>1079486</xdr:colOff>
      <xdr:row>18</xdr:row>
      <xdr:rowOff>242011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F3D070F-4662-4B4F-9A55-FDDFF6374331}"/>
            </a:ext>
          </a:extLst>
        </xdr:cNvPr>
        <xdr:cNvSpPr txBox="1"/>
      </xdr:nvSpPr>
      <xdr:spPr>
        <a:xfrm>
          <a:off x="445184" y="7584381"/>
          <a:ext cx="2348802" cy="639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twoCellAnchor editAs="oneCell">
    <xdr:from>
      <xdr:col>8</xdr:col>
      <xdr:colOff>914400</xdr:colOff>
      <xdr:row>0</xdr:row>
      <xdr:rowOff>1390650</xdr:rowOff>
    </xdr:from>
    <xdr:to>
      <xdr:col>15</xdr:col>
      <xdr:colOff>152224</xdr:colOff>
      <xdr:row>2</xdr:row>
      <xdr:rowOff>161760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8BE5A76A-E6E6-44E7-942D-FC22BFEFF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43800" y="1390650"/>
          <a:ext cx="1409524" cy="13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6DDE2-B8A3-4B5E-B788-F58A240F2985}">
  <sheetPr>
    <tabColor rgb="FF7030A0"/>
  </sheetPr>
  <dimension ref="A1:P86"/>
  <sheetViews>
    <sheetView tabSelected="1" topLeftCell="A29" zoomScale="95" zoomScaleNormal="95" zoomScaleSheetLayoutView="100" workbookViewId="0">
      <selection activeCell="G44" sqref="G44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14" customHeight="1"/>
    <row r="2" spans="1:16" ht="3.75" customHeight="1" thickBot="1"/>
    <row r="3" spans="1:16" ht="31.5" customHeight="1" thickBot="1">
      <c r="B3" s="38" t="s">
        <v>0</v>
      </c>
      <c r="C3" s="39" t="s">
        <v>1</v>
      </c>
      <c r="D3" s="40" t="s">
        <v>2</v>
      </c>
      <c r="E3" s="41" t="s">
        <v>3</v>
      </c>
      <c r="F3" s="42" t="s">
        <v>4</v>
      </c>
      <c r="G3" s="43" t="s">
        <v>4</v>
      </c>
      <c r="H3" s="44" t="s">
        <v>5</v>
      </c>
      <c r="I3" s="41" t="s">
        <v>6</v>
      </c>
      <c r="J3" s="45" t="s">
        <v>7</v>
      </c>
      <c r="K3" s="45" t="s">
        <v>8</v>
      </c>
      <c r="L3" s="45" t="s">
        <v>9</v>
      </c>
      <c r="M3" s="45" t="s">
        <v>10</v>
      </c>
      <c r="N3" s="45" t="s">
        <v>11</v>
      </c>
      <c r="O3" s="46" t="s">
        <v>12</v>
      </c>
      <c r="P3" s="47" t="s">
        <v>13</v>
      </c>
    </row>
    <row r="4" spans="1:16" ht="21.75" customHeight="1">
      <c r="B4" s="63">
        <v>45628</v>
      </c>
      <c r="C4" s="65" t="s">
        <v>14</v>
      </c>
      <c r="D4" s="182" t="s">
        <v>15</v>
      </c>
      <c r="E4" s="183" t="s">
        <v>16</v>
      </c>
      <c r="F4" s="182" t="s">
        <v>17</v>
      </c>
      <c r="G4" s="182" t="s">
        <v>18</v>
      </c>
      <c r="H4" s="184" t="s">
        <v>19</v>
      </c>
      <c r="I4" s="185" t="s">
        <v>232</v>
      </c>
      <c r="J4" s="67"/>
      <c r="K4" s="48">
        <v>6.4</v>
      </c>
      <c r="L4" s="48">
        <v>2.5</v>
      </c>
      <c r="M4" s="48">
        <v>2.2000000000000002</v>
      </c>
      <c r="N4" s="50">
        <v>2.5</v>
      </c>
      <c r="O4" s="52">
        <f>SUM(K4*70+L4*75+M4*25+N4*45)</f>
        <v>803</v>
      </c>
      <c r="P4" s="54" t="s">
        <v>20</v>
      </c>
    </row>
    <row r="5" spans="1:16" ht="9.9499999999999993" customHeight="1">
      <c r="B5" s="64"/>
      <c r="C5" s="66"/>
      <c r="D5" s="186" t="s">
        <v>21</v>
      </c>
      <c r="E5" s="186" t="s">
        <v>22</v>
      </c>
      <c r="F5" s="186" t="s">
        <v>23</v>
      </c>
      <c r="G5" s="186" t="s">
        <v>24</v>
      </c>
      <c r="H5" s="187"/>
      <c r="I5" s="188" t="s">
        <v>25</v>
      </c>
      <c r="J5" s="68"/>
      <c r="K5" s="49"/>
      <c r="L5" s="49"/>
      <c r="M5" s="49"/>
      <c r="N5" s="51"/>
      <c r="O5" s="53"/>
      <c r="P5" s="55"/>
    </row>
    <row r="6" spans="1:16" ht="20.100000000000001" customHeight="1">
      <c r="B6" s="56">
        <v>45629</v>
      </c>
      <c r="C6" s="58" t="s">
        <v>26</v>
      </c>
      <c r="D6" s="189" t="s">
        <v>27</v>
      </c>
      <c r="E6" s="190" t="s">
        <v>28</v>
      </c>
      <c r="F6" s="190" t="s">
        <v>29</v>
      </c>
      <c r="G6" s="189" t="s">
        <v>30</v>
      </c>
      <c r="H6" s="191" t="s">
        <v>31</v>
      </c>
      <c r="I6" s="192" t="s">
        <v>32</v>
      </c>
      <c r="J6" s="60"/>
      <c r="K6" s="62">
        <v>6.4</v>
      </c>
      <c r="L6" s="62">
        <v>3</v>
      </c>
      <c r="M6" s="62">
        <v>2.2000000000000002</v>
      </c>
      <c r="N6" s="62">
        <v>2.8</v>
      </c>
      <c r="O6" s="69">
        <f>SUM(K6*70+L6*75+M6*25+N6*45)</f>
        <v>854</v>
      </c>
      <c r="P6" s="71" t="s">
        <v>20</v>
      </c>
    </row>
    <row r="7" spans="1:16" ht="9.9499999999999993" customHeight="1">
      <c r="B7" s="57"/>
      <c r="C7" s="59"/>
      <c r="D7" s="193"/>
      <c r="E7" s="194" t="s">
        <v>33</v>
      </c>
      <c r="F7" s="194" t="s">
        <v>34</v>
      </c>
      <c r="G7" s="195" t="s">
        <v>35</v>
      </c>
      <c r="H7" s="196"/>
      <c r="I7" s="197" t="s">
        <v>36</v>
      </c>
      <c r="J7" s="61"/>
      <c r="K7" s="62"/>
      <c r="L7" s="62"/>
      <c r="M7" s="62"/>
      <c r="N7" s="62"/>
      <c r="O7" s="70"/>
      <c r="P7" s="72"/>
    </row>
    <row r="8" spans="1:16" ht="20.100000000000001" customHeight="1">
      <c r="A8" s="18"/>
      <c r="B8" s="81">
        <v>45630</v>
      </c>
      <c r="C8" s="83" t="s">
        <v>37</v>
      </c>
      <c r="D8" s="198" t="s">
        <v>38</v>
      </c>
      <c r="E8" s="199" t="s">
        <v>39</v>
      </c>
      <c r="F8" s="200" t="s">
        <v>40</v>
      </c>
      <c r="G8" s="200" t="s">
        <v>41</v>
      </c>
      <c r="H8" s="201" t="s">
        <v>42</v>
      </c>
      <c r="I8" s="202" t="s">
        <v>43</v>
      </c>
      <c r="J8" s="78"/>
      <c r="K8" s="79">
        <v>6.5</v>
      </c>
      <c r="L8" s="79">
        <v>2.5</v>
      </c>
      <c r="M8" s="79">
        <v>2.4</v>
      </c>
      <c r="N8" s="79">
        <v>2.4</v>
      </c>
      <c r="O8" s="80">
        <f>SUM(K8*70+L8*75+M8*25+N8*45)</f>
        <v>810.5</v>
      </c>
      <c r="P8" s="73" t="s">
        <v>20</v>
      </c>
    </row>
    <row r="9" spans="1:16" ht="9.9499999999999993" customHeight="1">
      <c r="A9" s="18"/>
      <c r="B9" s="82"/>
      <c r="C9" s="84"/>
      <c r="D9" s="203" t="s">
        <v>44</v>
      </c>
      <c r="E9" s="188" t="s">
        <v>45</v>
      </c>
      <c r="F9" s="195" t="s">
        <v>46</v>
      </c>
      <c r="G9" s="195" t="s">
        <v>47</v>
      </c>
      <c r="H9" s="204"/>
      <c r="I9" s="197" t="s">
        <v>48</v>
      </c>
      <c r="J9" s="85"/>
      <c r="K9" s="62"/>
      <c r="L9" s="62"/>
      <c r="M9" s="62"/>
      <c r="N9" s="62"/>
      <c r="O9" s="70"/>
      <c r="P9" s="72"/>
    </row>
    <row r="10" spans="1:16" ht="20.100000000000001" customHeight="1">
      <c r="B10" s="74">
        <v>45631</v>
      </c>
      <c r="C10" s="76" t="s">
        <v>49</v>
      </c>
      <c r="D10" s="205" t="s">
        <v>27</v>
      </c>
      <c r="E10" s="206" t="s">
        <v>50</v>
      </c>
      <c r="F10" s="207" t="s">
        <v>51</v>
      </c>
      <c r="G10" s="208" t="s">
        <v>52</v>
      </c>
      <c r="H10" s="209" t="s">
        <v>53</v>
      </c>
      <c r="I10" s="210" t="s">
        <v>54</v>
      </c>
      <c r="J10" s="78"/>
      <c r="K10" s="79">
        <v>6.6</v>
      </c>
      <c r="L10" s="79">
        <v>3</v>
      </c>
      <c r="M10" s="79">
        <v>2.2000000000000002</v>
      </c>
      <c r="N10" s="79">
        <v>2.4</v>
      </c>
      <c r="O10" s="80">
        <f>SUM(K10*70+L10*75+M10*25+N10*45)</f>
        <v>850</v>
      </c>
      <c r="P10" s="73" t="s">
        <v>20</v>
      </c>
    </row>
    <row r="11" spans="1:16" ht="9" customHeight="1">
      <c r="B11" s="75"/>
      <c r="C11" s="77"/>
      <c r="D11" s="188"/>
      <c r="E11" s="195" t="s">
        <v>55</v>
      </c>
      <c r="F11" s="195" t="s">
        <v>56</v>
      </c>
      <c r="G11" s="195" t="s">
        <v>57</v>
      </c>
      <c r="H11" s="211"/>
      <c r="I11" s="212" t="s">
        <v>58</v>
      </c>
      <c r="J11" s="61"/>
      <c r="K11" s="62"/>
      <c r="L11" s="62"/>
      <c r="M11" s="62"/>
      <c r="N11" s="62"/>
      <c r="O11" s="70"/>
      <c r="P11" s="72"/>
    </row>
    <row r="12" spans="1:16" ht="20.100000000000001" customHeight="1">
      <c r="B12" s="99">
        <v>45632</v>
      </c>
      <c r="C12" s="88" t="s">
        <v>59</v>
      </c>
      <c r="D12" s="213" t="s">
        <v>60</v>
      </c>
      <c r="E12" s="206" t="s">
        <v>61</v>
      </c>
      <c r="F12" s="200" t="s">
        <v>62</v>
      </c>
      <c r="G12" s="200" t="s">
        <v>63</v>
      </c>
      <c r="H12" s="214" t="s">
        <v>31</v>
      </c>
      <c r="I12" s="215" t="s">
        <v>64</v>
      </c>
      <c r="J12" s="78"/>
      <c r="K12" s="79">
        <v>6.7</v>
      </c>
      <c r="L12" s="79">
        <v>2.5</v>
      </c>
      <c r="M12" s="79">
        <v>2.4</v>
      </c>
      <c r="N12" s="79">
        <v>2.7</v>
      </c>
      <c r="O12" s="80">
        <f>SUM(K12*70+L12*75+M12*25+N12*45)</f>
        <v>838</v>
      </c>
      <c r="P12" s="73" t="s">
        <v>20</v>
      </c>
    </row>
    <row r="13" spans="1:16" ht="9.9499999999999993" customHeight="1" thickBot="1">
      <c r="B13" s="100"/>
      <c r="C13" s="101"/>
      <c r="D13" s="216" t="s">
        <v>65</v>
      </c>
      <c r="E13" s="195" t="s">
        <v>66</v>
      </c>
      <c r="F13" s="195" t="s">
        <v>67</v>
      </c>
      <c r="G13" s="195" t="s">
        <v>68</v>
      </c>
      <c r="H13" s="217"/>
      <c r="I13" s="197" t="s">
        <v>69</v>
      </c>
      <c r="J13" s="61"/>
      <c r="K13" s="62"/>
      <c r="L13" s="62"/>
      <c r="M13" s="62"/>
      <c r="N13" s="62"/>
      <c r="O13" s="70"/>
      <c r="P13" s="72"/>
    </row>
    <row r="14" spans="1:16" ht="21.75" customHeight="1" thickTop="1">
      <c r="B14" s="86">
        <v>45635</v>
      </c>
      <c r="C14" s="87" t="s">
        <v>14</v>
      </c>
      <c r="D14" s="218" t="s">
        <v>27</v>
      </c>
      <c r="E14" s="219" t="s">
        <v>70</v>
      </c>
      <c r="F14" s="218" t="s">
        <v>71</v>
      </c>
      <c r="G14" s="218" t="s">
        <v>72</v>
      </c>
      <c r="H14" s="220" t="s">
        <v>19</v>
      </c>
      <c r="I14" s="221" t="s">
        <v>73</v>
      </c>
      <c r="J14" s="89"/>
      <c r="K14" s="91">
        <v>6.4</v>
      </c>
      <c r="L14" s="91">
        <v>2.5</v>
      </c>
      <c r="M14" s="91">
        <v>2.2000000000000002</v>
      </c>
      <c r="N14" s="93">
        <v>2.5</v>
      </c>
      <c r="O14" s="95">
        <f>SUM(K14*70+L14*75+M14*25+N14*45)</f>
        <v>803</v>
      </c>
      <c r="P14" s="97" t="s">
        <v>20</v>
      </c>
    </row>
    <row r="15" spans="1:16" ht="9.9499999999999993" customHeight="1">
      <c r="B15" s="75"/>
      <c r="C15" s="88"/>
      <c r="D15" s="222"/>
      <c r="E15" s="186" t="s">
        <v>74</v>
      </c>
      <c r="F15" s="186" t="s">
        <v>75</v>
      </c>
      <c r="G15" s="186" t="s">
        <v>76</v>
      </c>
      <c r="H15" s="187"/>
      <c r="I15" s="188" t="s">
        <v>77</v>
      </c>
      <c r="J15" s="90"/>
      <c r="K15" s="92"/>
      <c r="L15" s="92"/>
      <c r="M15" s="92"/>
      <c r="N15" s="94"/>
      <c r="O15" s="96"/>
      <c r="P15" s="98"/>
    </row>
    <row r="16" spans="1:16" ht="20.100000000000001" customHeight="1">
      <c r="B16" s="99">
        <v>45636</v>
      </c>
      <c r="C16" s="105" t="s">
        <v>26</v>
      </c>
      <c r="D16" s="189" t="s">
        <v>78</v>
      </c>
      <c r="E16" s="190" t="s">
        <v>79</v>
      </c>
      <c r="F16" s="190" t="s">
        <v>80</v>
      </c>
      <c r="G16" s="189" t="s">
        <v>81</v>
      </c>
      <c r="H16" s="191" t="s">
        <v>31</v>
      </c>
      <c r="I16" s="223" t="s">
        <v>82</v>
      </c>
      <c r="J16" s="60"/>
      <c r="K16" s="62">
        <v>6.8</v>
      </c>
      <c r="L16" s="62">
        <v>3</v>
      </c>
      <c r="M16" s="62">
        <v>2</v>
      </c>
      <c r="N16" s="62">
        <v>3</v>
      </c>
      <c r="O16" s="69">
        <f>SUM(K16*70+L16*75+M16*25+N16*45)</f>
        <v>886</v>
      </c>
      <c r="P16" s="71" t="s">
        <v>20</v>
      </c>
    </row>
    <row r="17" spans="1:16" ht="9.9499999999999993" customHeight="1">
      <c r="B17" s="104"/>
      <c r="C17" s="59"/>
      <c r="D17" s="193" t="s">
        <v>83</v>
      </c>
      <c r="E17" s="194" t="s">
        <v>84</v>
      </c>
      <c r="F17" s="194" t="s">
        <v>66</v>
      </c>
      <c r="G17" s="195" t="s">
        <v>85</v>
      </c>
      <c r="H17" s="196"/>
      <c r="I17" s="224" t="s">
        <v>86</v>
      </c>
      <c r="J17" s="61"/>
      <c r="K17" s="62"/>
      <c r="L17" s="62"/>
      <c r="M17" s="62"/>
      <c r="N17" s="62"/>
      <c r="O17" s="70"/>
      <c r="P17" s="72"/>
    </row>
    <row r="18" spans="1:16" ht="20.100000000000001" customHeight="1">
      <c r="A18" s="18"/>
      <c r="B18" s="102">
        <v>45637</v>
      </c>
      <c r="C18" s="103" t="s">
        <v>37</v>
      </c>
      <c r="D18" s="200" t="s">
        <v>87</v>
      </c>
      <c r="E18" s="206" t="s">
        <v>88</v>
      </c>
      <c r="F18" s="208" t="s">
        <v>89</v>
      </c>
      <c r="G18" s="200" t="s">
        <v>90</v>
      </c>
      <c r="H18" s="201" t="s">
        <v>42</v>
      </c>
      <c r="I18" s="192" t="s">
        <v>91</v>
      </c>
      <c r="J18" s="78"/>
      <c r="K18" s="79">
        <v>6.4</v>
      </c>
      <c r="L18" s="79">
        <v>2.6</v>
      </c>
      <c r="M18" s="79">
        <v>2.2000000000000002</v>
      </c>
      <c r="N18" s="79">
        <v>2.6</v>
      </c>
      <c r="O18" s="80">
        <f>SUM(K18*70+L18*75+M18*25+N18*45)</f>
        <v>815</v>
      </c>
      <c r="P18" s="73" t="s">
        <v>20</v>
      </c>
    </row>
    <row r="19" spans="1:16" ht="9.9499999999999993" customHeight="1">
      <c r="A19" s="18"/>
      <c r="B19" s="82"/>
      <c r="C19" s="101"/>
      <c r="D19" s="216" t="s">
        <v>92</v>
      </c>
      <c r="E19" s="195" t="s">
        <v>93</v>
      </c>
      <c r="F19" s="195" t="s">
        <v>94</v>
      </c>
      <c r="G19" s="195" t="s">
        <v>95</v>
      </c>
      <c r="H19" s="204"/>
      <c r="I19" s="197" t="s">
        <v>96</v>
      </c>
      <c r="J19" s="61"/>
      <c r="K19" s="62"/>
      <c r="L19" s="62"/>
      <c r="M19" s="62"/>
      <c r="N19" s="62"/>
      <c r="O19" s="70"/>
      <c r="P19" s="72"/>
    </row>
    <row r="20" spans="1:16" ht="20.100000000000001" customHeight="1">
      <c r="B20" s="74">
        <v>45638</v>
      </c>
      <c r="C20" s="107" t="s">
        <v>49</v>
      </c>
      <c r="D20" s="205" t="s">
        <v>27</v>
      </c>
      <c r="E20" s="206" t="s">
        <v>97</v>
      </c>
      <c r="F20" s="207" t="s">
        <v>98</v>
      </c>
      <c r="G20" s="208" t="s">
        <v>99</v>
      </c>
      <c r="H20" s="209" t="s">
        <v>53</v>
      </c>
      <c r="I20" s="225" t="s">
        <v>100</v>
      </c>
      <c r="J20" s="78"/>
      <c r="K20" s="79">
        <v>6.6</v>
      </c>
      <c r="L20" s="79">
        <v>3</v>
      </c>
      <c r="M20" s="79">
        <v>2.2000000000000002</v>
      </c>
      <c r="N20" s="79">
        <v>2.4</v>
      </c>
      <c r="O20" s="80">
        <f>SUM(K20*70+L20*75+M20*25+N20*45)</f>
        <v>850</v>
      </c>
      <c r="P20" s="73" t="s">
        <v>20</v>
      </c>
    </row>
    <row r="21" spans="1:16" ht="9.9499999999999993" customHeight="1">
      <c r="B21" s="75"/>
      <c r="C21" s="77"/>
      <c r="D21" s="188"/>
      <c r="E21" s="186" t="s">
        <v>101</v>
      </c>
      <c r="F21" s="186" t="s">
        <v>102</v>
      </c>
      <c r="G21" s="186" t="s">
        <v>103</v>
      </c>
      <c r="H21" s="226"/>
      <c r="I21" s="188" t="s">
        <v>104</v>
      </c>
      <c r="J21" s="85"/>
      <c r="K21" s="108"/>
      <c r="L21" s="108"/>
      <c r="M21" s="108"/>
      <c r="N21" s="108"/>
      <c r="O21" s="96"/>
      <c r="P21" s="98"/>
    </row>
    <row r="22" spans="1:16" ht="20.100000000000001" customHeight="1">
      <c r="B22" s="99">
        <v>45639</v>
      </c>
      <c r="C22" s="88" t="s">
        <v>59</v>
      </c>
      <c r="D22" s="213" t="s">
        <v>105</v>
      </c>
      <c r="E22" s="206" t="s">
        <v>106</v>
      </c>
      <c r="F22" s="200" t="s">
        <v>107</v>
      </c>
      <c r="G22" s="200" t="s">
        <v>108</v>
      </c>
      <c r="H22" s="214" t="s">
        <v>31</v>
      </c>
      <c r="I22" s="215" t="s">
        <v>109</v>
      </c>
      <c r="J22" s="78"/>
      <c r="K22" s="79">
        <v>6.7</v>
      </c>
      <c r="L22" s="79">
        <v>2.5</v>
      </c>
      <c r="M22" s="79">
        <v>2.4</v>
      </c>
      <c r="N22" s="79">
        <v>2.7</v>
      </c>
      <c r="O22" s="80">
        <f>SUM(K22*70+L22*75+M22*25+N22*45)</f>
        <v>838</v>
      </c>
      <c r="P22" s="73" t="s">
        <v>20</v>
      </c>
    </row>
    <row r="23" spans="1:16" ht="9.9499999999999993" customHeight="1" thickBot="1">
      <c r="B23" s="100"/>
      <c r="C23" s="106"/>
      <c r="D23" s="216" t="s">
        <v>110</v>
      </c>
      <c r="E23" s="195" t="s">
        <v>111</v>
      </c>
      <c r="F23" s="195" t="s">
        <v>112</v>
      </c>
      <c r="G23" s="195" t="s">
        <v>113</v>
      </c>
      <c r="H23" s="217"/>
      <c r="I23" s="197" t="s">
        <v>114</v>
      </c>
      <c r="J23" s="61"/>
      <c r="K23" s="62"/>
      <c r="L23" s="62"/>
      <c r="M23" s="62"/>
      <c r="N23" s="62"/>
      <c r="O23" s="70"/>
      <c r="P23" s="72"/>
    </row>
    <row r="24" spans="1:16" ht="20.100000000000001" customHeight="1" thickTop="1">
      <c r="B24" s="86">
        <v>45642</v>
      </c>
      <c r="C24" s="87" t="s">
        <v>14</v>
      </c>
      <c r="D24" s="218" t="s">
        <v>27</v>
      </c>
      <c r="E24" s="227" t="s">
        <v>115</v>
      </c>
      <c r="F24" s="218" t="s">
        <v>116</v>
      </c>
      <c r="G24" s="218" t="s">
        <v>117</v>
      </c>
      <c r="H24" s="228" t="s">
        <v>19</v>
      </c>
      <c r="I24" s="221" t="s">
        <v>118</v>
      </c>
      <c r="J24" s="115"/>
      <c r="K24" s="91">
        <v>6.8</v>
      </c>
      <c r="L24" s="91">
        <v>2.5</v>
      </c>
      <c r="M24" s="91">
        <v>2.4</v>
      </c>
      <c r="N24" s="93">
        <v>2.6</v>
      </c>
      <c r="O24" s="95">
        <f>SUM(K24*70+L24*75+M24*25+N24*45)+75</f>
        <v>915.5</v>
      </c>
      <c r="P24" s="97" t="s">
        <v>20</v>
      </c>
    </row>
    <row r="25" spans="1:16" ht="9.9499999999999993" customHeight="1">
      <c r="B25" s="75"/>
      <c r="C25" s="88"/>
      <c r="D25" s="229"/>
      <c r="E25" s="197" t="s">
        <v>119</v>
      </c>
      <c r="F25" s="195" t="s">
        <v>120</v>
      </c>
      <c r="G25" s="195" t="s">
        <v>121</v>
      </c>
      <c r="H25" s="204"/>
      <c r="I25" s="197" t="s">
        <v>122</v>
      </c>
      <c r="J25" s="116"/>
      <c r="K25" s="117"/>
      <c r="L25" s="117"/>
      <c r="M25" s="117"/>
      <c r="N25" s="118"/>
      <c r="O25" s="70"/>
      <c r="P25" s="72"/>
    </row>
    <row r="26" spans="1:16" ht="20.100000000000001" customHeight="1">
      <c r="B26" s="99">
        <v>45643</v>
      </c>
      <c r="C26" s="109" t="s">
        <v>26</v>
      </c>
      <c r="D26" s="208" t="s">
        <v>123</v>
      </c>
      <c r="E26" s="207" t="s">
        <v>124</v>
      </c>
      <c r="F26" s="207" t="s">
        <v>125</v>
      </c>
      <c r="G26" s="208" t="s">
        <v>126</v>
      </c>
      <c r="H26" s="230" t="s">
        <v>31</v>
      </c>
      <c r="I26" s="225" t="s">
        <v>127</v>
      </c>
      <c r="J26" s="111"/>
      <c r="K26" s="112">
        <v>6.8</v>
      </c>
      <c r="L26" s="112">
        <v>3</v>
      </c>
      <c r="M26" s="112">
        <v>2</v>
      </c>
      <c r="N26" s="112">
        <v>3</v>
      </c>
      <c r="O26" s="113">
        <f>SUM(K26*70+L26*75+M26*25+N26*45)</f>
        <v>886</v>
      </c>
      <c r="P26" s="114" t="s">
        <v>20</v>
      </c>
    </row>
    <row r="27" spans="1:16" ht="9.9499999999999993" customHeight="1">
      <c r="B27" s="57"/>
      <c r="C27" s="110"/>
      <c r="D27" s="203" t="s">
        <v>128</v>
      </c>
      <c r="E27" s="186" t="s">
        <v>55</v>
      </c>
      <c r="F27" s="186" t="s">
        <v>129</v>
      </c>
      <c r="G27" s="186" t="s">
        <v>130</v>
      </c>
      <c r="H27" s="196"/>
      <c r="I27" s="188" t="s">
        <v>131</v>
      </c>
      <c r="J27" s="85"/>
      <c r="K27" s="108"/>
      <c r="L27" s="108"/>
      <c r="M27" s="108"/>
      <c r="N27" s="108"/>
      <c r="O27" s="96"/>
      <c r="P27" s="98"/>
    </row>
    <row r="28" spans="1:16" ht="20.100000000000001" customHeight="1">
      <c r="A28" s="18"/>
      <c r="B28" s="81">
        <v>45644</v>
      </c>
      <c r="C28" s="107" t="s">
        <v>37</v>
      </c>
      <c r="D28" s="200" t="s">
        <v>132</v>
      </c>
      <c r="E28" s="206" t="s">
        <v>133</v>
      </c>
      <c r="F28" s="200" t="s">
        <v>134</v>
      </c>
      <c r="G28" s="200" t="s">
        <v>135</v>
      </c>
      <c r="H28" s="201" t="s">
        <v>42</v>
      </c>
      <c r="I28" s="202" t="s">
        <v>136</v>
      </c>
      <c r="J28" s="78"/>
      <c r="K28" s="79">
        <v>6.8</v>
      </c>
      <c r="L28" s="79">
        <v>2.4</v>
      </c>
      <c r="M28" s="79">
        <v>2.2000000000000002</v>
      </c>
      <c r="N28" s="79">
        <v>2.8</v>
      </c>
      <c r="O28" s="80">
        <f>SUM(K28*70+L28*75+M28*25+N28*45)</f>
        <v>837</v>
      </c>
      <c r="P28" s="73" t="s">
        <v>20</v>
      </c>
    </row>
    <row r="29" spans="1:16" ht="9.9499999999999993" customHeight="1">
      <c r="A29" s="18"/>
      <c r="B29" s="82"/>
      <c r="C29" s="101"/>
      <c r="D29" s="216" t="s">
        <v>137</v>
      </c>
      <c r="E29" s="195" t="s">
        <v>138</v>
      </c>
      <c r="F29" s="195" t="s">
        <v>139</v>
      </c>
      <c r="G29" s="195" t="s">
        <v>140</v>
      </c>
      <c r="H29" s="204"/>
      <c r="I29" s="197" t="s">
        <v>141</v>
      </c>
      <c r="J29" s="61"/>
      <c r="K29" s="62"/>
      <c r="L29" s="62"/>
      <c r="M29" s="62"/>
      <c r="N29" s="62"/>
      <c r="O29" s="70"/>
      <c r="P29" s="72"/>
    </row>
    <row r="30" spans="1:16" ht="20.100000000000001" customHeight="1">
      <c r="B30" s="74">
        <v>45645</v>
      </c>
      <c r="C30" s="107" t="s">
        <v>49</v>
      </c>
      <c r="D30" s="213" t="s">
        <v>27</v>
      </c>
      <c r="E30" s="206" t="s">
        <v>142</v>
      </c>
      <c r="F30" s="206" t="s">
        <v>143</v>
      </c>
      <c r="G30" s="200" t="s">
        <v>144</v>
      </c>
      <c r="H30" s="209" t="s">
        <v>53</v>
      </c>
      <c r="I30" s="231" t="s">
        <v>145</v>
      </c>
      <c r="J30" s="78"/>
      <c r="K30" s="79">
        <v>6.4</v>
      </c>
      <c r="L30" s="79">
        <v>3</v>
      </c>
      <c r="M30" s="79">
        <v>2</v>
      </c>
      <c r="N30" s="79">
        <v>2.6</v>
      </c>
      <c r="O30" s="80">
        <f>SUM(K30*70+L30*75+M30*25+N30*45)</f>
        <v>840</v>
      </c>
      <c r="P30" s="73" t="s">
        <v>20</v>
      </c>
    </row>
    <row r="31" spans="1:16" ht="9.9499999999999993" customHeight="1">
      <c r="B31" s="119"/>
      <c r="C31" s="101"/>
      <c r="D31" s="232"/>
      <c r="E31" s="195" t="s">
        <v>146</v>
      </c>
      <c r="F31" s="195" t="s">
        <v>147</v>
      </c>
      <c r="G31" s="195" t="s">
        <v>148</v>
      </c>
      <c r="H31" s="211"/>
      <c r="I31" s="212" t="s">
        <v>149</v>
      </c>
      <c r="J31" s="61"/>
      <c r="K31" s="62"/>
      <c r="L31" s="62"/>
      <c r="M31" s="62"/>
      <c r="N31" s="62"/>
      <c r="O31" s="70"/>
      <c r="P31" s="72"/>
    </row>
    <row r="32" spans="1:16" ht="20.100000000000001" customHeight="1">
      <c r="B32" s="99">
        <v>45646</v>
      </c>
      <c r="C32" s="122" t="s">
        <v>59</v>
      </c>
      <c r="D32" s="233" t="s">
        <v>150</v>
      </c>
      <c r="E32" s="206" t="s">
        <v>151</v>
      </c>
      <c r="F32" s="233" t="s">
        <v>152</v>
      </c>
      <c r="G32" s="200" t="s">
        <v>153</v>
      </c>
      <c r="H32" s="201" t="s">
        <v>53</v>
      </c>
      <c r="I32" s="202" t="s">
        <v>154</v>
      </c>
      <c r="J32" s="78"/>
      <c r="K32" s="79">
        <v>6.4</v>
      </c>
      <c r="L32" s="79">
        <v>2.5</v>
      </c>
      <c r="M32" s="79">
        <v>2.2000000000000002</v>
      </c>
      <c r="N32" s="79">
        <v>2.6</v>
      </c>
      <c r="O32" s="80">
        <f>SUM(K32*70+L32*75+M32*25+N32*45)</f>
        <v>807.5</v>
      </c>
      <c r="P32" s="73" t="s">
        <v>20</v>
      </c>
    </row>
    <row r="33" spans="1:16" ht="9.9499999999999993" customHeight="1" thickBot="1">
      <c r="B33" s="100"/>
      <c r="C33" s="106"/>
      <c r="D33" s="234" t="s">
        <v>155</v>
      </c>
      <c r="E33" s="235" t="s">
        <v>156</v>
      </c>
      <c r="F33" s="234" t="s">
        <v>157</v>
      </c>
      <c r="G33" s="235" t="s">
        <v>158</v>
      </c>
      <c r="H33" s="236"/>
      <c r="I33" s="234" t="s">
        <v>159</v>
      </c>
      <c r="J33" s="123"/>
      <c r="K33" s="124"/>
      <c r="L33" s="124"/>
      <c r="M33" s="124"/>
      <c r="N33" s="124"/>
      <c r="O33" s="125"/>
      <c r="P33" s="120"/>
    </row>
    <row r="34" spans="1:16" ht="20.100000000000001" customHeight="1" thickTop="1">
      <c r="B34" s="86">
        <v>45649</v>
      </c>
      <c r="C34" s="87" t="s">
        <v>14</v>
      </c>
      <c r="D34" s="218" t="s">
        <v>105</v>
      </c>
      <c r="E34" s="219" t="s">
        <v>160</v>
      </c>
      <c r="F34" s="218" t="s">
        <v>161</v>
      </c>
      <c r="G34" s="218" t="s">
        <v>162</v>
      </c>
      <c r="H34" s="237" t="s">
        <v>19</v>
      </c>
      <c r="I34" s="221" t="s">
        <v>163</v>
      </c>
      <c r="J34" s="115"/>
      <c r="K34" s="91">
        <v>6.5</v>
      </c>
      <c r="L34" s="91">
        <v>2.4</v>
      </c>
      <c r="M34" s="91">
        <v>2.4</v>
      </c>
      <c r="N34" s="93">
        <v>2.6</v>
      </c>
      <c r="O34" s="95">
        <f>SUM(K34*70+L34*75+M34*25+N34*45)+75</f>
        <v>887</v>
      </c>
      <c r="P34" s="97" t="s">
        <v>20</v>
      </c>
    </row>
    <row r="35" spans="1:16" ht="9.9499999999999993" customHeight="1">
      <c r="B35" s="64"/>
      <c r="C35" s="121"/>
      <c r="D35" s="186" t="s">
        <v>110</v>
      </c>
      <c r="E35" s="186" t="s">
        <v>164</v>
      </c>
      <c r="F35" s="195" t="s">
        <v>165</v>
      </c>
      <c r="G35" s="195" t="s">
        <v>166</v>
      </c>
      <c r="H35" s="238"/>
      <c r="I35" s="197" t="s">
        <v>167</v>
      </c>
      <c r="J35" s="116"/>
      <c r="K35" s="117"/>
      <c r="L35" s="117"/>
      <c r="M35" s="117"/>
      <c r="N35" s="118"/>
      <c r="O35" s="70"/>
      <c r="P35" s="72"/>
    </row>
    <row r="36" spans="1:16" ht="20.100000000000001" customHeight="1">
      <c r="B36" s="56">
        <v>45650</v>
      </c>
      <c r="C36" s="58" t="s">
        <v>26</v>
      </c>
      <c r="D36" s="213" t="s">
        <v>27</v>
      </c>
      <c r="E36" s="206" t="s">
        <v>168</v>
      </c>
      <c r="F36" s="206" t="s">
        <v>169</v>
      </c>
      <c r="G36" s="200" t="s">
        <v>170</v>
      </c>
      <c r="H36" s="201" t="s">
        <v>31</v>
      </c>
      <c r="I36" s="225" t="s">
        <v>233</v>
      </c>
      <c r="J36" s="111"/>
      <c r="K36" s="79">
        <v>6.4</v>
      </c>
      <c r="L36" s="79">
        <v>3</v>
      </c>
      <c r="M36" s="79">
        <v>2</v>
      </c>
      <c r="N36" s="79">
        <v>2.6</v>
      </c>
      <c r="O36" s="113">
        <f>SUM(K36*70+L36*75+M36*25+N36*45)</f>
        <v>840</v>
      </c>
      <c r="P36" s="73" t="s">
        <v>20</v>
      </c>
    </row>
    <row r="37" spans="1:16" ht="9.9499999999999993" customHeight="1">
      <c r="B37" s="57"/>
      <c r="C37" s="58"/>
      <c r="D37" s="216"/>
      <c r="E37" s="195" t="s">
        <v>171</v>
      </c>
      <c r="F37" s="186" t="s">
        <v>172</v>
      </c>
      <c r="G37" s="186" t="s">
        <v>173</v>
      </c>
      <c r="H37" s="191"/>
      <c r="I37" s="188" t="s">
        <v>174</v>
      </c>
      <c r="J37" s="61"/>
      <c r="K37" s="62"/>
      <c r="L37" s="62"/>
      <c r="M37" s="62"/>
      <c r="N37" s="62"/>
      <c r="O37" s="70"/>
      <c r="P37" s="72"/>
    </row>
    <row r="38" spans="1:16" ht="20.100000000000001" customHeight="1">
      <c r="A38" s="18"/>
      <c r="B38" s="81">
        <v>45651</v>
      </c>
      <c r="C38" s="76" t="s">
        <v>37</v>
      </c>
      <c r="D38" s="200" t="s">
        <v>38</v>
      </c>
      <c r="E38" s="206" t="s">
        <v>175</v>
      </c>
      <c r="F38" s="200" t="s">
        <v>176</v>
      </c>
      <c r="G38" s="208" t="s">
        <v>177</v>
      </c>
      <c r="H38" s="201" t="s">
        <v>42</v>
      </c>
      <c r="I38" s="202" t="s">
        <v>178</v>
      </c>
      <c r="J38" s="78"/>
      <c r="K38" s="79">
        <v>6.8</v>
      </c>
      <c r="L38" s="79">
        <v>2.5</v>
      </c>
      <c r="M38" s="79">
        <v>2</v>
      </c>
      <c r="N38" s="79">
        <v>2.8</v>
      </c>
      <c r="O38" s="80">
        <f>SUM(K38*70+L38*75+M38*25+N38*45)</f>
        <v>839.5</v>
      </c>
      <c r="P38" s="73" t="s">
        <v>20</v>
      </c>
    </row>
    <row r="39" spans="1:16" ht="9.9499999999999993" customHeight="1">
      <c r="A39" s="18"/>
      <c r="B39" s="82"/>
      <c r="C39" s="101"/>
      <c r="D39" s="216" t="s">
        <v>44</v>
      </c>
      <c r="E39" s="195" t="s">
        <v>179</v>
      </c>
      <c r="F39" s="195" t="s">
        <v>180</v>
      </c>
      <c r="G39" s="195" t="s">
        <v>181</v>
      </c>
      <c r="H39" s="204"/>
      <c r="I39" s="197" t="s">
        <v>182</v>
      </c>
      <c r="J39" s="61"/>
      <c r="K39" s="62"/>
      <c r="L39" s="62"/>
      <c r="M39" s="62"/>
      <c r="N39" s="62"/>
      <c r="O39" s="70"/>
      <c r="P39" s="72"/>
    </row>
    <row r="40" spans="1:16" ht="20.100000000000001" customHeight="1">
      <c r="B40" s="74">
        <v>45652</v>
      </c>
      <c r="C40" s="107" t="s">
        <v>49</v>
      </c>
      <c r="D40" s="233" t="s">
        <v>183</v>
      </c>
      <c r="E40" s="206" t="s">
        <v>184</v>
      </c>
      <c r="F40" s="206" t="s">
        <v>185</v>
      </c>
      <c r="G40" s="200" t="s">
        <v>186</v>
      </c>
      <c r="H40" s="201" t="s">
        <v>53</v>
      </c>
      <c r="I40" s="231" t="s">
        <v>187</v>
      </c>
      <c r="J40" s="78"/>
      <c r="K40" s="79">
        <v>6.6</v>
      </c>
      <c r="L40" s="79">
        <v>2.6</v>
      </c>
      <c r="M40" s="79">
        <v>2</v>
      </c>
      <c r="N40" s="79">
        <v>2.8</v>
      </c>
      <c r="O40" s="80">
        <f>SUM(K40*70+L40*75+M40*25+N40*45)</f>
        <v>833</v>
      </c>
      <c r="P40" s="73" t="s">
        <v>20</v>
      </c>
    </row>
    <row r="41" spans="1:16" ht="9.9499999999999993" customHeight="1">
      <c r="B41" s="75"/>
      <c r="C41" s="101"/>
      <c r="D41" s="188" t="s">
        <v>188</v>
      </c>
      <c r="E41" s="195" t="s">
        <v>55</v>
      </c>
      <c r="F41" s="186" t="s">
        <v>189</v>
      </c>
      <c r="G41" s="186" t="s">
        <v>190</v>
      </c>
      <c r="H41" s="239"/>
      <c r="I41" s="212" t="s">
        <v>191</v>
      </c>
      <c r="J41" s="61"/>
      <c r="K41" s="62"/>
      <c r="L41" s="62"/>
      <c r="M41" s="62"/>
      <c r="N41" s="62"/>
      <c r="O41" s="70"/>
      <c r="P41" s="72"/>
    </row>
    <row r="42" spans="1:16" ht="20.100000000000001" customHeight="1">
      <c r="B42" s="99">
        <v>45653</v>
      </c>
      <c r="C42" s="122" t="s">
        <v>59</v>
      </c>
      <c r="D42" s="233" t="s">
        <v>27</v>
      </c>
      <c r="E42" s="207" t="s">
        <v>192</v>
      </c>
      <c r="F42" s="200" t="s">
        <v>193</v>
      </c>
      <c r="G42" s="200" t="s">
        <v>194</v>
      </c>
      <c r="H42" s="240" t="s">
        <v>53</v>
      </c>
      <c r="I42" s="241" t="s">
        <v>195</v>
      </c>
      <c r="J42" s="78"/>
      <c r="K42" s="79">
        <v>0.5</v>
      </c>
      <c r="L42" s="79">
        <v>2.6</v>
      </c>
      <c r="M42" s="79">
        <v>2.2000000000000002</v>
      </c>
      <c r="N42" s="79">
        <v>2.6</v>
      </c>
      <c r="O42" s="80">
        <f>SUM(K42*70+L42*75+M42*25+N42*45)</f>
        <v>402</v>
      </c>
      <c r="P42" s="73" t="s">
        <v>20</v>
      </c>
    </row>
    <row r="43" spans="1:16" ht="9.9499999999999993" customHeight="1" thickBot="1">
      <c r="B43" s="126"/>
      <c r="C43" s="106"/>
      <c r="D43" s="242"/>
      <c r="E43" s="243" t="s">
        <v>196</v>
      </c>
      <c r="F43" s="243" t="s">
        <v>197</v>
      </c>
      <c r="G43" s="243" t="s">
        <v>198</v>
      </c>
      <c r="H43" s="244"/>
      <c r="I43" s="242" t="s">
        <v>199</v>
      </c>
      <c r="J43" s="123"/>
      <c r="K43" s="124"/>
      <c r="L43" s="124"/>
      <c r="M43" s="124"/>
      <c r="N43" s="124"/>
      <c r="O43" s="125"/>
      <c r="P43" s="120"/>
    </row>
    <row r="44" spans="1:16" ht="20.100000000000001" customHeight="1" thickTop="1">
      <c r="B44" s="86">
        <v>45656</v>
      </c>
      <c r="C44" s="87" t="s">
        <v>14</v>
      </c>
      <c r="D44" s="245" t="s">
        <v>200</v>
      </c>
      <c r="E44" s="219" t="s">
        <v>201</v>
      </c>
      <c r="F44" s="218" t="s">
        <v>202</v>
      </c>
      <c r="G44" s="218" t="s">
        <v>203</v>
      </c>
      <c r="H44" s="220" t="s">
        <v>19</v>
      </c>
      <c r="I44" s="221" t="s">
        <v>204</v>
      </c>
      <c r="J44" s="128" t="s">
        <v>205</v>
      </c>
      <c r="K44" s="91">
        <v>6.5</v>
      </c>
      <c r="L44" s="91">
        <v>2.4</v>
      </c>
      <c r="M44" s="91">
        <v>2.4</v>
      </c>
      <c r="N44" s="93">
        <v>2.6</v>
      </c>
      <c r="O44" s="95">
        <f>SUM(K44*70+L44*75+M44*25+N44*45)+75</f>
        <v>887</v>
      </c>
      <c r="P44" s="97" t="s">
        <v>20</v>
      </c>
    </row>
    <row r="45" spans="1:16" ht="9.9499999999999993" customHeight="1">
      <c r="B45" s="64"/>
      <c r="C45" s="121"/>
      <c r="D45" s="186" t="s">
        <v>206</v>
      </c>
      <c r="E45" s="186" t="s">
        <v>207</v>
      </c>
      <c r="F45" s="195" t="s">
        <v>208</v>
      </c>
      <c r="G45" s="195" t="s">
        <v>209</v>
      </c>
      <c r="H45" s="187"/>
      <c r="I45" s="197" t="s">
        <v>210</v>
      </c>
      <c r="J45" s="129"/>
      <c r="K45" s="117"/>
      <c r="L45" s="117"/>
      <c r="M45" s="117"/>
      <c r="N45" s="118"/>
      <c r="O45" s="70"/>
      <c r="P45" s="72"/>
    </row>
    <row r="46" spans="1:16" ht="20.100000000000001" customHeight="1">
      <c r="B46" s="56">
        <v>45657</v>
      </c>
      <c r="C46" s="58" t="s">
        <v>26</v>
      </c>
      <c r="D46" s="246" t="s">
        <v>27</v>
      </c>
      <c r="E46" s="206" t="s">
        <v>211</v>
      </c>
      <c r="F46" s="206" t="s">
        <v>212</v>
      </c>
      <c r="G46" s="200" t="s">
        <v>213</v>
      </c>
      <c r="H46" s="247" t="s">
        <v>31</v>
      </c>
      <c r="I46" s="225" t="s">
        <v>234</v>
      </c>
      <c r="J46" s="111"/>
      <c r="K46" s="79">
        <v>6.4</v>
      </c>
      <c r="L46" s="79">
        <v>3</v>
      </c>
      <c r="M46" s="79">
        <v>2</v>
      </c>
      <c r="N46" s="79">
        <v>2.6</v>
      </c>
      <c r="O46" s="113">
        <f>SUM(K46*70+L46*75+M46*25+N46*45)</f>
        <v>840</v>
      </c>
      <c r="P46" s="73" t="s">
        <v>20</v>
      </c>
    </row>
    <row r="47" spans="1:16" ht="9.9499999999999993" customHeight="1" thickBot="1">
      <c r="B47" s="126"/>
      <c r="C47" s="127"/>
      <c r="D47" s="248"/>
      <c r="E47" s="243" t="s">
        <v>214</v>
      </c>
      <c r="F47" s="243" t="s">
        <v>66</v>
      </c>
      <c r="G47" s="243" t="s">
        <v>215</v>
      </c>
      <c r="H47" s="249"/>
      <c r="I47" s="242" t="s">
        <v>216</v>
      </c>
      <c r="J47" s="123"/>
      <c r="K47" s="124"/>
      <c r="L47" s="124"/>
      <c r="M47" s="124"/>
      <c r="N47" s="124"/>
      <c r="O47" s="125"/>
      <c r="P47" s="120"/>
    </row>
    <row r="48" spans="1:16" ht="14.25" customHeight="1">
      <c r="B48" s="29" t="s">
        <v>217</v>
      </c>
      <c r="H48"/>
    </row>
    <row r="49" spans="2:4" ht="26.25" customHeight="1">
      <c r="B49" s="30" t="s">
        <v>218</v>
      </c>
    </row>
    <row r="50" spans="2:4" ht="21.75" customHeight="1">
      <c r="B50" s="31" t="s">
        <v>219</v>
      </c>
    </row>
    <row r="51" spans="2:4" ht="13.5" customHeight="1">
      <c r="B51" s="32"/>
    </row>
    <row r="52" spans="2:4" ht="17.25" customHeight="1"/>
    <row r="53" spans="2:4" ht="18.75" customHeight="1">
      <c r="D53" s="33"/>
    </row>
    <row r="54" spans="2:4" ht="28.5" customHeight="1"/>
    <row r="55" spans="2:4" ht="17.100000000000001" customHeight="1"/>
    <row r="56" spans="2:4" ht="10.15" customHeight="1"/>
    <row r="57" spans="2:4" ht="15" customHeight="1"/>
    <row r="58" spans="2:4" ht="10.15" customHeight="1"/>
    <row r="59" spans="2:4" ht="17.100000000000001" customHeight="1"/>
    <row r="60" spans="2:4" ht="10.15" customHeight="1"/>
    <row r="61" spans="2:4" ht="17.100000000000001" customHeight="1"/>
    <row r="62" spans="2:4" ht="10.15" customHeight="1"/>
    <row r="63" spans="2:4" ht="17.649999999999999" customHeight="1"/>
    <row r="64" spans="2:4" ht="10.15" customHeight="1"/>
    <row r="65" ht="17.100000000000001" customHeight="1"/>
    <row r="66" ht="10.15" customHeight="1"/>
    <row r="67" ht="20.100000000000001" customHeight="1"/>
    <row r="68" ht="10.15" customHeight="1"/>
    <row r="69" ht="12" customHeight="1"/>
    <row r="70" ht="10.15" customHeight="1"/>
    <row r="71" ht="15" customHeight="1"/>
    <row r="72" ht="7.5" customHeight="1"/>
    <row r="73" ht="18" customHeight="1"/>
    <row r="74" ht="8.1" customHeight="1"/>
    <row r="75" ht="17.649999999999999" customHeight="1"/>
    <row r="76" ht="8.1" customHeight="1"/>
    <row r="77" ht="20.100000000000001" customHeight="1"/>
    <row r="78" ht="10.15" customHeight="1"/>
    <row r="79" ht="18" customHeight="1"/>
    <row r="80" ht="7.5" customHeight="1"/>
    <row r="81" ht="13.5" customHeight="1"/>
    <row r="82" ht="10.15" customHeight="1"/>
    <row r="83" ht="10.5" customHeight="1"/>
    <row r="84" ht="10.5" customHeight="1"/>
    <row r="85" ht="15" customHeight="1"/>
    <row r="86" ht="15" customHeight="1"/>
  </sheetData>
  <mergeCells count="220">
    <mergeCell ref="P46:P47"/>
    <mergeCell ref="M44:M45"/>
    <mergeCell ref="N44:N45"/>
    <mergeCell ref="O44:O45"/>
    <mergeCell ref="P44:P45"/>
    <mergeCell ref="B46:B47"/>
    <mergeCell ref="C46:C47"/>
    <mergeCell ref="H46:H47"/>
    <mergeCell ref="J46:J47"/>
    <mergeCell ref="K46:K47"/>
    <mergeCell ref="L46:L47"/>
    <mergeCell ref="B44:B45"/>
    <mergeCell ref="C44:C45"/>
    <mergeCell ref="H44:H45"/>
    <mergeCell ref="J44:J45"/>
    <mergeCell ref="K44:K45"/>
    <mergeCell ref="L44:L45"/>
    <mergeCell ref="M46:M47"/>
    <mergeCell ref="N46:N47"/>
    <mergeCell ref="O46:O47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28:P29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30:P31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AAED0-0E82-40A5-9AAD-FBFFC13BC360}">
  <sheetPr>
    <tabColor rgb="FF7030A0"/>
  </sheetPr>
  <dimension ref="B1:P52"/>
  <sheetViews>
    <sheetView view="pageBreakPreview" topLeftCell="A8" zoomScaleNormal="130" zoomScaleSheetLayoutView="100" workbookViewId="0">
      <selection activeCell="E20" sqref="E20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2:16" ht="197.25" customHeight="1"/>
    <row r="2" spans="2:16" ht="3.75" customHeight="1" thickBot="1"/>
    <row r="3" spans="2:16" ht="60.7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2:16" ht="39.950000000000003" customHeight="1">
      <c r="B4" s="148">
        <v>45628</v>
      </c>
      <c r="C4" s="150" t="s">
        <v>14</v>
      </c>
      <c r="D4" s="12" t="s">
        <v>15</v>
      </c>
      <c r="E4" s="34" t="s">
        <v>220</v>
      </c>
      <c r="F4" s="12" t="s">
        <v>17</v>
      </c>
      <c r="G4" s="12" t="s">
        <v>18</v>
      </c>
      <c r="H4" s="152" t="s">
        <v>19</v>
      </c>
      <c r="I4" s="13" t="s">
        <v>221</v>
      </c>
      <c r="J4" s="154"/>
      <c r="K4" s="130">
        <v>6.4</v>
      </c>
      <c r="L4" s="130">
        <v>2.5</v>
      </c>
      <c r="M4" s="130">
        <v>2.2000000000000002</v>
      </c>
      <c r="N4" s="132">
        <v>2.5</v>
      </c>
      <c r="O4" s="134">
        <f>SUM(K4*70+L4*75+M4*25+N4*45)</f>
        <v>803</v>
      </c>
      <c r="P4" s="136" t="s">
        <v>20</v>
      </c>
    </row>
    <row r="5" spans="2:16" ht="15" customHeight="1" thickBot="1">
      <c r="B5" s="149"/>
      <c r="C5" s="151"/>
      <c r="D5" s="35"/>
      <c r="E5" s="17" t="s">
        <v>222</v>
      </c>
      <c r="F5" s="36" t="s">
        <v>23</v>
      </c>
      <c r="G5" s="36" t="s">
        <v>24</v>
      </c>
      <c r="H5" s="153"/>
      <c r="I5" s="25" t="s">
        <v>25</v>
      </c>
      <c r="J5" s="155"/>
      <c r="K5" s="131"/>
      <c r="L5" s="131"/>
      <c r="M5" s="131"/>
      <c r="N5" s="133"/>
      <c r="O5" s="135"/>
      <c r="P5" s="137"/>
    </row>
    <row r="6" spans="2:16" ht="39.950000000000003" customHeight="1" thickTop="1">
      <c r="B6" s="138">
        <v>45635</v>
      </c>
      <c r="C6" s="140" t="s">
        <v>14</v>
      </c>
      <c r="D6" s="19" t="s">
        <v>27</v>
      </c>
      <c r="E6" s="23" t="s">
        <v>223</v>
      </c>
      <c r="F6" s="19" t="s">
        <v>71</v>
      </c>
      <c r="G6" s="19" t="s">
        <v>72</v>
      </c>
      <c r="H6" s="142" t="s">
        <v>19</v>
      </c>
      <c r="I6" s="21" t="s">
        <v>73</v>
      </c>
      <c r="J6" s="144"/>
      <c r="K6" s="146">
        <v>6.8</v>
      </c>
      <c r="L6" s="146">
        <v>2.5</v>
      </c>
      <c r="M6" s="146">
        <v>2.4</v>
      </c>
      <c r="N6" s="156">
        <v>2.6</v>
      </c>
      <c r="O6" s="158">
        <f>SUM(K6*70+L6*75+M6*25+N6*45)+75</f>
        <v>915.5</v>
      </c>
      <c r="P6" s="160" t="s">
        <v>20</v>
      </c>
    </row>
    <row r="7" spans="2:16" ht="15" customHeight="1" thickBot="1">
      <c r="B7" s="139"/>
      <c r="C7" s="141"/>
      <c r="D7" s="22"/>
      <c r="E7" s="17" t="s">
        <v>224</v>
      </c>
      <c r="F7" s="14" t="s">
        <v>75</v>
      </c>
      <c r="G7" s="14" t="s">
        <v>76</v>
      </c>
      <c r="H7" s="143"/>
      <c r="I7" s="15" t="s">
        <v>77</v>
      </c>
      <c r="J7" s="145"/>
      <c r="K7" s="147"/>
      <c r="L7" s="147"/>
      <c r="M7" s="147"/>
      <c r="N7" s="157"/>
      <c r="O7" s="159"/>
      <c r="P7" s="161"/>
    </row>
    <row r="8" spans="2:16" ht="39.950000000000003" customHeight="1" thickTop="1">
      <c r="B8" s="138">
        <v>45642</v>
      </c>
      <c r="C8" s="140" t="s">
        <v>14</v>
      </c>
      <c r="D8" s="19" t="s">
        <v>27</v>
      </c>
      <c r="E8" s="23" t="s">
        <v>225</v>
      </c>
      <c r="F8" s="19" t="s">
        <v>116</v>
      </c>
      <c r="G8" s="19" t="s">
        <v>117</v>
      </c>
      <c r="H8" s="162" t="s">
        <v>19</v>
      </c>
      <c r="I8" s="21" t="s">
        <v>118</v>
      </c>
      <c r="J8" s="144"/>
      <c r="K8" s="164">
        <v>6.8</v>
      </c>
      <c r="L8" s="164">
        <v>2.5</v>
      </c>
      <c r="M8" s="164">
        <v>2.4</v>
      </c>
      <c r="N8" s="172">
        <v>2.6</v>
      </c>
      <c r="O8" s="174">
        <f>SUM(K8*70+L8*75+M8*25+N8*45)+75</f>
        <v>915.5</v>
      </c>
      <c r="P8" s="160" t="s">
        <v>20</v>
      </c>
    </row>
    <row r="9" spans="2:16" ht="15" customHeight="1" thickBot="1">
      <c r="B9" s="139"/>
      <c r="C9" s="141"/>
      <c r="D9" s="24"/>
      <c r="E9" s="17" t="s">
        <v>226</v>
      </c>
      <c r="F9" s="16" t="s">
        <v>120</v>
      </c>
      <c r="G9" s="16" t="s">
        <v>227</v>
      </c>
      <c r="H9" s="163"/>
      <c r="I9" s="17" t="s">
        <v>122</v>
      </c>
      <c r="J9" s="145"/>
      <c r="K9" s="165"/>
      <c r="L9" s="165"/>
      <c r="M9" s="165"/>
      <c r="N9" s="173"/>
      <c r="O9" s="175"/>
      <c r="P9" s="161"/>
    </row>
    <row r="10" spans="2:16" ht="39.950000000000003" customHeight="1" thickTop="1">
      <c r="B10" s="138">
        <v>45649</v>
      </c>
      <c r="C10" s="140" t="s">
        <v>14</v>
      </c>
      <c r="D10" s="19" t="s">
        <v>105</v>
      </c>
      <c r="E10" s="23" t="s">
        <v>228</v>
      </c>
      <c r="F10" s="19" t="s">
        <v>161</v>
      </c>
      <c r="G10" s="19" t="s">
        <v>162</v>
      </c>
      <c r="H10" s="168" t="s">
        <v>19</v>
      </c>
      <c r="I10" s="21" t="s">
        <v>163</v>
      </c>
      <c r="J10" s="144"/>
      <c r="K10" s="164">
        <v>6.5</v>
      </c>
      <c r="L10" s="164">
        <v>2.4</v>
      </c>
      <c r="M10" s="164">
        <v>2.4</v>
      </c>
      <c r="N10" s="172">
        <v>2.6</v>
      </c>
      <c r="O10" s="174">
        <f>SUM(K10*70+L10*75+M10*25+N10*45)+75</f>
        <v>887</v>
      </c>
      <c r="P10" s="160" t="s">
        <v>20</v>
      </c>
    </row>
    <row r="11" spans="2:16" ht="15" customHeight="1" thickBot="1">
      <c r="B11" s="166"/>
      <c r="C11" s="167"/>
      <c r="D11" s="37"/>
      <c r="E11" s="26" t="s">
        <v>229</v>
      </c>
      <c r="F11" s="27" t="s">
        <v>165</v>
      </c>
      <c r="G11" s="27" t="s">
        <v>166</v>
      </c>
      <c r="H11" s="169"/>
      <c r="I11" s="26" t="s">
        <v>167</v>
      </c>
      <c r="J11" s="170"/>
      <c r="K11" s="171"/>
      <c r="L11" s="171"/>
      <c r="M11" s="171"/>
      <c r="N11" s="176"/>
      <c r="O11" s="177"/>
      <c r="P11" s="178"/>
    </row>
    <row r="12" spans="2:16" ht="39.950000000000003" customHeight="1" thickTop="1">
      <c r="B12" s="138">
        <v>45656</v>
      </c>
      <c r="C12" s="140" t="s">
        <v>14</v>
      </c>
      <c r="D12" s="28" t="s">
        <v>200</v>
      </c>
      <c r="E12" s="20" t="s">
        <v>230</v>
      </c>
      <c r="F12" s="19" t="s">
        <v>202</v>
      </c>
      <c r="G12" s="19" t="s">
        <v>203</v>
      </c>
      <c r="H12" s="142" t="s">
        <v>19</v>
      </c>
      <c r="I12" s="21" t="s">
        <v>204</v>
      </c>
      <c r="J12" s="180" t="s">
        <v>205</v>
      </c>
      <c r="K12" s="164">
        <v>6.5</v>
      </c>
      <c r="L12" s="164">
        <v>2.4</v>
      </c>
      <c r="M12" s="164">
        <v>2.4</v>
      </c>
      <c r="N12" s="172">
        <v>2.6</v>
      </c>
      <c r="O12" s="174">
        <f>SUM(K12*70+L12*75+M12*25+N12*45)+75</f>
        <v>887</v>
      </c>
      <c r="P12" s="160" t="s">
        <v>20</v>
      </c>
    </row>
    <row r="13" spans="2:16" ht="15" customHeight="1" thickBot="1">
      <c r="B13" s="166"/>
      <c r="C13" s="167"/>
      <c r="D13" s="27"/>
      <c r="E13" s="27" t="s">
        <v>231</v>
      </c>
      <c r="F13" s="27" t="s">
        <v>208</v>
      </c>
      <c r="G13" s="27" t="s">
        <v>209</v>
      </c>
      <c r="H13" s="179"/>
      <c r="I13" s="26" t="s">
        <v>210</v>
      </c>
      <c r="J13" s="181"/>
      <c r="K13" s="171"/>
      <c r="L13" s="171"/>
      <c r="M13" s="171"/>
      <c r="N13" s="176"/>
      <c r="O13" s="177"/>
      <c r="P13" s="178"/>
    </row>
    <row r="14" spans="2:16" ht="14.25" customHeight="1">
      <c r="B14" s="29" t="s">
        <v>217</v>
      </c>
      <c r="H14"/>
    </row>
    <row r="15" spans="2:16" ht="26.25" customHeight="1">
      <c r="B15" s="30" t="s">
        <v>218</v>
      </c>
    </row>
    <row r="16" spans="2:16" ht="21.75" customHeight="1">
      <c r="B16" s="31" t="s">
        <v>219</v>
      </c>
    </row>
    <row r="17" spans="2:4" ht="13.5" customHeight="1">
      <c r="B17" s="32"/>
    </row>
    <row r="18" spans="2:4" ht="17.25" customHeight="1"/>
    <row r="19" spans="2:4" ht="18.75" customHeight="1">
      <c r="D19" s="33"/>
    </row>
    <row r="20" spans="2:4" ht="28.5" customHeight="1"/>
    <row r="21" spans="2:4" ht="17.100000000000001" customHeight="1"/>
    <row r="22" spans="2:4" ht="10.15" customHeight="1"/>
    <row r="23" spans="2:4" ht="15" customHeight="1"/>
    <row r="24" spans="2:4" ht="10.15" customHeight="1"/>
    <row r="25" spans="2:4" ht="17.100000000000001" customHeight="1"/>
    <row r="26" spans="2:4" ht="10.15" customHeight="1"/>
    <row r="27" spans="2:4" ht="17.100000000000001" customHeight="1"/>
    <row r="28" spans="2:4" ht="10.15" customHeight="1"/>
    <row r="29" spans="2:4" ht="17.649999999999999" customHeight="1"/>
    <row r="30" spans="2:4" ht="10.15" customHeight="1"/>
    <row r="31" spans="2:4" ht="17.100000000000001" customHeight="1"/>
    <row r="32" spans="2:4" ht="10.15" customHeight="1"/>
    <row r="33" ht="20.100000000000001" customHeight="1"/>
    <row r="34" ht="10.15" customHeight="1"/>
    <row r="35" ht="12" customHeight="1"/>
    <row r="36" ht="10.15" customHeight="1"/>
    <row r="37" ht="15" customHeight="1"/>
    <row r="38" ht="7.5" customHeight="1"/>
    <row r="39" ht="18" customHeight="1"/>
    <row r="40" ht="8.1" customHeight="1"/>
    <row r="41" ht="17.649999999999999" customHeight="1"/>
    <row r="42" ht="8.1" customHeight="1"/>
    <row r="43" ht="20.100000000000001" customHeight="1"/>
    <row r="44" ht="10.15" customHeight="1"/>
    <row r="45" ht="18" customHeight="1"/>
    <row r="46" ht="7.5" customHeight="1"/>
    <row r="47" ht="13.5" customHeight="1"/>
    <row r="48" ht="10.15" customHeight="1"/>
    <row r="49" ht="10.5" customHeight="1"/>
    <row r="50" ht="10.5" customHeight="1"/>
    <row r="51" ht="15" customHeight="1"/>
    <row r="52" ht="15" customHeight="1"/>
  </sheetData>
  <mergeCells count="50">
    <mergeCell ref="B12:B13"/>
    <mergeCell ref="C12:C13"/>
    <mergeCell ref="H12:H13"/>
    <mergeCell ref="J12:J13"/>
    <mergeCell ref="K12:K13"/>
    <mergeCell ref="L12:L13"/>
    <mergeCell ref="M8:M9"/>
    <mergeCell ref="N8:N9"/>
    <mergeCell ref="O8:O9"/>
    <mergeCell ref="P8:P9"/>
    <mergeCell ref="L10:L11"/>
    <mergeCell ref="M12:M13"/>
    <mergeCell ref="N12:N13"/>
    <mergeCell ref="O12:O13"/>
    <mergeCell ref="P12:P13"/>
    <mergeCell ref="M10:M11"/>
    <mergeCell ref="N10:N11"/>
    <mergeCell ref="O10:O11"/>
    <mergeCell ref="P10:P11"/>
    <mergeCell ref="B10:B11"/>
    <mergeCell ref="C10:C11"/>
    <mergeCell ref="H10:H11"/>
    <mergeCell ref="J10:J11"/>
    <mergeCell ref="K10:K11"/>
    <mergeCell ref="M6:M7"/>
    <mergeCell ref="N6:N7"/>
    <mergeCell ref="O6:O7"/>
    <mergeCell ref="P6:P7"/>
    <mergeCell ref="B8:B9"/>
    <mergeCell ref="C8:C9"/>
    <mergeCell ref="H8:H9"/>
    <mergeCell ref="J8:J9"/>
    <mergeCell ref="K8:K9"/>
    <mergeCell ref="L8:L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自強113.12</vt:lpstr>
      <vt:lpstr>自強113.12 (蔬)</vt:lpstr>
      <vt:lpstr>自強113.12!Print_Area</vt:lpstr>
      <vt:lpstr>'自強113.12 (蔬)'!Print_Area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2024-11-13T01:36:31Z</cp:lastPrinted>
  <dcterms:created xsi:type="dcterms:W3CDTF">2024-11-07T08:23:49Z</dcterms:created>
  <dcterms:modified xsi:type="dcterms:W3CDTF">2024-11-14T03:13:07Z</dcterms:modified>
</cp:coreProperties>
</file>