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B189D26B-7B56-41A8-8E6A-50BB994D7BDA}" xr6:coauthVersionLast="47" xr6:coauthVersionMax="47" xr10:uidLastSave="{00000000-0000-0000-0000-000000000000}"/>
  <bookViews>
    <workbookView xWindow="-120" yWindow="-120" windowWidth="21840" windowHeight="13140" xr2:uid="{623B998A-D97A-491D-A337-E9FC11F93706}"/>
  </bookViews>
  <sheets>
    <sheet name="自強113.10" sheetId="1" r:id="rId1"/>
  </sheets>
  <definedNames>
    <definedName name="_xlnm.Print_Area" localSheetId="0">'自強113.10'!$A$1:$Q$55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8" i="1" l="1"/>
  <c r="O46" i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<sst xmlns="http://schemas.openxmlformats.org/spreadsheetml/2006/main" count="290" uniqueCount="220">
  <si>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</si>
  <si>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</si>
  <si>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</si>
  <si>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</si>
  <si>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</si>
  <si>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</si>
  <si>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</si>
  <si>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5" type="noConversion"/>
  </si>
  <si>
    <t>全穀雜糧類(份)</t>
    <phoneticPr fontId="5" type="noConversion"/>
  </si>
  <si>
    <t>豆魚蛋肉類(份)</t>
    <phoneticPr fontId="5" type="noConversion"/>
  </si>
  <si>
    <t>蔬菜類(份)</t>
  </si>
  <si>
    <t>油脂類(份)</t>
  </si>
  <si>
    <t>熱量(大卡)</t>
  </si>
  <si>
    <t>三章1Q</t>
    <phoneticPr fontId="3" type="noConversion"/>
  </si>
  <si>
    <t>二</t>
    <phoneticPr fontId="5" type="noConversion"/>
  </si>
  <si>
    <t>香Q白飯</t>
    <phoneticPr fontId="3" type="noConversion"/>
  </si>
  <si>
    <t>紅燒肉</t>
    <phoneticPr fontId="3" type="noConversion"/>
  </si>
  <si>
    <t>豆皮高麗菜</t>
    <phoneticPr fontId="3" type="noConversion"/>
  </si>
  <si>
    <t>椒鹽甜條</t>
    <phoneticPr fontId="3" type="noConversion"/>
  </si>
  <si>
    <t>有機蔬菜</t>
    <phoneticPr fontId="5" type="noConversion"/>
  </si>
  <si>
    <t>地瓜包心粉圓</t>
    <phoneticPr fontId="3" type="noConversion"/>
  </si>
  <si>
    <t>V</t>
    <phoneticPr fontId="3" type="noConversion"/>
  </si>
  <si>
    <t>豬肉.豆薯/燒</t>
    <phoneticPr fontId="3" type="noConversion"/>
  </si>
  <si>
    <t>高麗菜.豆皮.木耳/炒</t>
    <phoneticPr fontId="3" type="noConversion"/>
  </si>
  <si>
    <t>甜不辣.九層塔/炸</t>
    <phoneticPr fontId="3" type="noConversion"/>
  </si>
  <si>
    <t>地瓜.包心粉圓</t>
    <phoneticPr fontId="3" type="noConversion"/>
  </si>
  <si>
    <t>三</t>
    <phoneticPr fontId="5" type="noConversion"/>
  </si>
  <si>
    <t>五穀飯</t>
    <phoneticPr fontId="3" type="noConversion"/>
  </si>
  <si>
    <t>海結燒油腐</t>
    <phoneticPr fontId="3" type="noConversion"/>
  </si>
  <si>
    <t>鮮炒佛手瓜</t>
    <phoneticPr fontId="3" type="noConversion"/>
  </si>
  <si>
    <t>季節蔬菜</t>
    <phoneticPr fontId="5" type="noConversion"/>
  </si>
  <si>
    <t>和風蔬菜湯</t>
    <phoneticPr fontId="5" type="noConversion"/>
  </si>
  <si>
    <t>腿排/炸</t>
    <phoneticPr fontId="3" type="noConversion"/>
  </si>
  <si>
    <t>海帶結.油豆腐/燒</t>
    <phoneticPr fontId="3" type="noConversion"/>
  </si>
  <si>
    <t>佛手瓜.肉絲.紅蘿蔔/炒</t>
    <phoneticPr fontId="3" type="noConversion"/>
  </si>
  <si>
    <t>豆芽.海帶芽.玉米粒</t>
    <phoneticPr fontId="5" type="noConversion"/>
  </si>
  <si>
    <t>四</t>
    <phoneticPr fontId="5" type="noConversion"/>
  </si>
  <si>
    <t>糖醋排骨</t>
    <phoneticPr fontId="3" type="noConversion"/>
  </si>
  <si>
    <t>麵腸燒杏鮑菇</t>
    <phoneticPr fontId="3" type="noConversion"/>
  </si>
  <si>
    <t>韓式雜菜粉絲</t>
    <phoneticPr fontId="3" type="noConversion"/>
  </si>
  <si>
    <t>有機蔬菜</t>
    <phoneticPr fontId="3" type="noConversion"/>
  </si>
  <si>
    <t>雙色蘿蔔湯</t>
    <phoneticPr fontId="3" type="noConversion"/>
  </si>
  <si>
    <t>白米.香鬆</t>
    <phoneticPr fontId="3" type="noConversion"/>
  </si>
  <si>
    <t>豬肉.洋蔥/燒</t>
    <phoneticPr fontId="3" type="noConversion"/>
  </si>
  <si>
    <t>麵腸.杏鮑菇/燒</t>
    <phoneticPr fontId="3" type="noConversion"/>
  </si>
  <si>
    <t>冬粉.豆芽.豆包.金針菇/煮</t>
    <phoneticPr fontId="3" type="noConversion"/>
  </si>
  <si>
    <t>紅.白蘿蔔</t>
    <phoneticPr fontId="3" type="noConversion"/>
  </si>
  <si>
    <t>五</t>
    <phoneticPr fontId="5" type="noConversion"/>
  </si>
  <si>
    <t>三杯雞</t>
    <phoneticPr fontId="3" type="noConversion"/>
  </si>
  <si>
    <t>干丁肉燥</t>
    <phoneticPr fontId="3" type="noConversion"/>
  </si>
  <si>
    <t>木耳鮮筍</t>
    <phoneticPr fontId="3" type="noConversion"/>
  </si>
  <si>
    <t>黃瓜湯</t>
    <phoneticPr fontId="3" type="noConversion"/>
  </si>
  <si>
    <t>雞肉.九層塔/燒</t>
    <phoneticPr fontId="3" type="noConversion"/>
  </si>
  <si>
    <t>豆干丁.絞肉/滷</t>
    <phoneticPr fontId="3" type="noConversion"/>
  </si>
  <si>
    <t>竹筍.木耳.紅蘿蔔/炒</t>
    <phoneticPr fontId="3" type="noConversion"/>
  </si>
  <si>
    <t>大黃瓜.肉絲</t>
    <phoneticPr fontId="3" type="noConversion"/>
  </si>
  <si>
    <t>一</t>
    <phoneticPr fontId="5" type="noConversion"/>
  </si>
  <si>
    <t>黑胡椒豬柳</t>
    <phoneticPr fontId="3" type="noConversion"/>
  </si>
  <si>
    <t>鮮菇燒豆腐</t>
    <phoneticPr fontId="3" type="noConversion"/>
  </si>
  <si>
    <t>脆炒四季豆</t>
    <phoneticPr fontId="3" type="noConversion"/>
  </si>
  <si>
    <t>產銷履歷蔬菜</t>
    <phoneticPr fontId="5" type="noConversion"/>
  </si>
  <si>
    <t>客家米粉湯</t>
    <phoneticPr fontId="3" type="noConversion"/>
  </si>
  <si>
    <t>豆腐.香菇/燒</t>
    <phoneticPr fontId="3" type="noConversion"/>
  </si>
  <si>
    <t>四季豆.紅蘿蔔.木耳/炒</t>
    <phoneticPr fontId="3" type="noConversion"/>
  </si>
  <si>
    <t>粗米粉.絞肉.香菇</t>
    <phoneticPr fontId="3" type="noConversion"/>
  </si>
  <si>
    <t>胚芽飯</t>
    <phoneticPr fontId="3" type="noConversion"/>
  </si>
  <si>
    <t>蒲燒鯛魚</t>
    <phoneticPr fontId="3" type="noConversion"/>
  </si>
  <si>
    <t>芋頭燒肉</t>
    <phoneticPr fontId="3" type="noConversion"/>
  </si>
  <si>
    <t>脆炒鮮蒲</t>
    <phoneticPr fontId="3" type="noConversion"/>
  </si>
  <si>
    <t>山粉圓甜湯</t>
    <phoneticPr fontId="3" type="noConversion"/>
  </si>
  <si>
    <t>鯛魚片/烤</t>
    <phoneticPr fontId="3" type="noConversion"/>
  </si>
  <si>
    <t>豬肉.芋頭/燒</t>
    <phoneticPr fontId="3" type="noConversion"/>
  </si>
  <si>
    <t>蒲瓜.肉絲/炒</t>
    <phoneticPr fontId="3" type="noConversion"/>
  </si>
  <si>
    <t>山粉圓.粉圓</t>
    <phoneticPr fontId="3" type="noConversion"/>
  </si>
  <si>
    <t>脆皮雞腿</t>
    <phoneticPr fontId="3" type="noConversion"/>
  </si>
  <si>
    <t>蜜燒黑豆干</t>
    <phoneticPr fontId="3" type="noConversion"/>
  </si>
  <si>
    <t>蒜香花椰</t>
    <phoneticPr fontId="3" type="noConversion"/>
  </si>
  <si>
    <t>玉米蛋花湯</t>
    <phoneticPr fontId="3" type="noConversion"/>
  </si>
  <si>
    <t>麵條.絞肉</t>
    <phoneticPr fontId="3" type="noConversion"/>
  </si>
  <si>
    <t>雞腿/炸</t>
    <phoneticPr fontId="3" type="noConversion"/>
  </si>
  <si>
    <t>黑豆干.芝麻/滷</t>
    <phoneticPr fontId="3" type="noConversion"/>
  </si>
  <si>
    <t>花椰.紅蘿蔔.木耳/煮</t>
    <phoneticPr fontId="3" type="noConversion"/>
  </si>
  <si>
    <t>玉米粒.雞蛋</t>
    <phoneticPr fontId="3" type="noConversion"/>
  </si>
  <si>
    <t>米蘭燉肉</t>
    <phoneticPr fontId="3" type="noConversion"/>
  </si>
  <si>
    <t>台式炒蛋</t>
    <phoneticPr fontId="3" type="noConversion"/>
  </si>
  <si>
    <t>香酥地瓜條</t>
    <phoneticPr fontId="3" type="noConversion"/>
  </si>
  <si>
    <t>豬肉.洋芋.蕃茄/燉</t>
    <phoneticPr fontId="3" type="noConversion"/>
  </si>
  <si>
    <t>雞蛋.碎菜脯.紅蘿蔔/炒</t>
    <phoneticPr fontId="3" type="noConversion"/>
  </si>
  <si>
    <t>地瓜/炸</t>
    <phoneticPr fontId="3" type="noConversion"/>
  </si>
  <si>
    <t>豆腐.紅蘿蔔.木耳.雞蛋</t>
    <phoneticPr fontId="3" type="noConversion"/>
  </si>
  <si>
    <t>黃金小米飯</t>
    <phoneticPr fontId="3" type="noConversion"/>
  </si>
  <si>
    <t>花瓜雞</t>
    <phoneticPr fontId="3" type="noConversion"/>
  </si>
  <si>
    <t>港式蘿蔔糕</t>
    <phoneticPr fontId="3" type="noConversion"/>
  </si>
  <si>
    <t>彩椒豆干</t>
    <phoneticPr fontId="3" type="noConversion"/>
  </si>
  <si>
    <t>薑絲海芽湯</t>
    <phoneticPr fontId="3" type="noConversion"/>
  </si>
  <si>
    <t>雞肉.脆瓜/煮</t>
    <phoneticPr fontId="3" type="noConversion"/>
  </si>
  <si>
    <t>蘿蔔糕/燒</t>
    <phoneticPr fontId="3" type="noConversion"/>
  </si>
  <si>
    <t>豆干片.甜椒/炒</t>
    <phoneticPr fontId="3" type="noConversion"/>
  </si>
  <si>
    <t>海帶芽.肉絲.薑絲</t>
    <phoneticPr fontId="3" type="noConversion"/>
  </si>
  <si>
    <t>檸香雞翅</t>
    <phoneticPr fontId="3" type="noConversion"/>
  </si>
  <si>
    <t>蘑菇豬柳</t>
    <phoneticPr fontId="3" type="noConversion"/>
  </si>
  <si>
    <t>肉燥時蔬</t>
    <phoneticPr fontId="3" type="noConversion"/>
  </si>
  <si>
    <t>蕃茄豆腐湯</t>
    <phoneticPr fontId="3" type="noConversion"/>
  </si>
  <si>
    <t>雞翅/烤</t>
    <phoneticPr fontId="3" type="noConversion"/>
  </si>
  <si>
    <t>豬肉.洋蔥.蘑菇/煮</t>
    <phoneticPr fontId="3" type="noConversion"/>
  </si>
  <si>
    <t>高麗菜.絞肉.紅蘿蔔/燙</t>
    <phoneticPr fontId="3" type="noConversion"/>
  </si>
  <si>
    <t>豆腐.蕃茄</t>
    <phoneticPr fontId="3" type="noConversion"/>
  </si>
  <si>
    <t>芝麻飯</t>
    <phoneticPr fontId="3" type="noConversion"/>
  </si>
  <si>
    <t>蒜泥白肉</t>
    <phoneticPr fontId="3" type="noConversion"/>
  </si>
  <si>
    <t>蕃茄炒蛋</t>
    <phoneticPr fontId="3" type="noConversion"/>
  </si>
  <si>
    <t>田園時蔬</t>
    <phoneticPr fontId="3" type="noConversion"/>
  </si>
  <si>
    <t>燒仙草</t>
    <phoneticPr fontId="3" type="noConversion"/>
  </si>
  <si>
    <t>豬肉.豆芽/煮</t>
    <phoneticPr fontId="3" type="noConversion"/>
  </si>
  <si>
    <t>雞蛋.蕃茄/炒</t>
    <phoneticPr fontId="3" type="noConversion"/>
  </si>
  <si>
    <t>豆薯.玉米.毛豆.紅蘿蔔/煮</t>
    <phoneticPr fontId="3" type="noConversion"/>
  </si>
  <si>
    <t>仙草.芋圓.綠豆</t>
    <phoneticPr fontId="3" type="noConversion"/>
  </si>
  <si>
    <t>豆瓣魚丁</t>
    <phoneticPr fontId="3" type="noConversion"/>
  </si>
  <si>
    <t>懷舊豬排</t>
    <phoneticPr fontId="3" type="noConversion"/>
  </si>
  <si>
    <t>炒三絲</t>
    <phoneticPr fontId="3" type="noConversion"/>
  </si>
  <si>
    <t>羅宋湯</t>
    <phoneticPr fontId="3" type="noConversion"/>
  </si>
  <si>
    <t>白米.時蔬</t>
    <phoneticPr fontId="3" type="noConversion"/>
  </si>
  <si>
    <t>魚丁.洋蔥/燒</t>
    <phoneticPr fontId="3" type="noConversion"/>
  </si>
  <si>
    <t>豬排/滷</t>
    <phoneticPr fontId="3" type="noConversion"/>
  </si>
  <si>
    <t>竹筍絲.肉絲.紅蘿蔔/炒</t>
    <phoneticPr fontId="3" type="noConversion"/>
  </si>
  <si>
    <t>高麗菜.蕃茄.洋蔥.肉絲</t>
    <phoneticPr fontId="3" type="noConversion"/>
  </si>
  <si>
    <t>蕎麥飯</t>
    <phoneticPr fontId="3" type="noConversion"/>
  </si>
  <si>
    <t>香酥雞排</t>
    <phoneticPr fontId="3" type="noConversion"/>
  </si>
  <si>
    <t>瓜仔干丁</t>
    <phoneticPr fontId="3" type="noConversion"/>
  </si>
  <si>
    <t>青木瓜排骨湯</t>
    <phoneticPr fontId="3" type="noConversion"/>
  </si>
  <si>
    <t>碎干丁.絞肉.絞瓜/煮</t>
    <phoneticPr fontId="3" type="noConversion"/>
  </si>
  <si>
    <t>泡菜.年糕/煮</t>
    <phoneticPr fontId="3" type="noConversion"/>
  </si>
  <si>
    <t>青木瓜.排骨</t>
    <phoneticPr fontId="3" type="noConversion"/>
  </si>
  <si>
    <t>日式咖哩豬肉</t>
    <phoneticPr fontId="3" type="noConversion"/>
  </si>
  <si>
    <t>白菜肉羹</t>
    <phoneticPr fontId="3" type="noConversion"/>
  </si>
  <si>
    <t>塔香海茸</t>
    <phoneticPr fontId="3" type="noConversion"/>
  </si>
  <si>
    <t>味噌豆腐湯</t>
    <phoneticPr fontId="3" type="noConversion"/>
  </si>
  <si>
    <t>豬肉.洋芋.紅蘿蔔/燉</t>
    <phoneticPr fontId="3" type="noConversion"/>
  </si>
  <si>
    <t>大白菜.肉羹.紅蘿蔔/煮</t>
    <phoneticPr fontId="3" type="noConversion"/>
  </si>
  <si>
    <t>海茸.九層塔/煮</t>
    <phoneticPr fontId="3" type="noConversion"/>
  </si>
  <si>
    <t>豆腐.味噌</t>
    <phoneticPr fontId="3" type="noConversion"/>
  </si>
  <si>
    <t>蒜味豬排</t>
    <phoneticPr fontId="3" type="noConversion"/>
  </si>
  <si>
    <t>照燒雞</t>
  </si>
  <si>
    <t>玉米肉茸</t>
    <phoneticPr fontId="3" type="noConversion"/>
  </si>
  <si>
    <t>蒲瓜肉絲湯</t>
    <phoneticPr fontId="3" type="noConversion"/>
  </si>
  <si>
    <t>豬排/燒</t>
    <phoneticPr fontId="3" type="noConversion"/>
  </si>
  <si>
    <t>雞肉.洋蔥/燒</t>
  </si>
  <si>
    <t>玉米粒.絞肉.紅蘿蔔/煮</t>
    <phoneticPr fontId="3" type="noConversion"/>
  </si>
  <si>
    <t>蒲瓜.肉絲</t>
    <phoneticPr fontId="3" type="noConversion"/>
  </si>
  <si>
    <t>金瓜燉肉</t>
    <phoneticPr fontId="3" type="noConversion"/>
  </si>
  <si>
    <t>醬燒油腐</t>
    <phoneticPr fontId="3" type="noConversion"/>
  </si>
  <si>
    <t>時蔬冬粉</t>
    <phoneticPr fontId="3" type="noConversion"/>
  </si>
  <si>
    <t>脆薯蛋花湯</t>
    <phoneticPr fontId="3" type="noConversion"/>
  </si>
  <si>
    <t>豬肉.南瓜/燉</t>
    <phoneticPr fontId="3" type="noConversion"/>
  </si>
  <si>
    <t>油豆腐.絞肉/燒</t>
    <phoneticPr fontId="3" type="noConversion"/>
  </si>
  <si>
    <t>冬粉..高麗菜.紅蘿蔔.木耳/煮</t>
    <phoneticPr fontId="3" type="noConversion"/>
  </si>
  <si>
    <t>豆薯.雞蛋</t>
    <phoneticPr fontId="3" type="noConversion"/>
  </si>
  <si>
    <t>紅藜米飯</t>
    <phoneticPr fontId="3" type="noConversion"/>
  </si>
  <si>
    <t>筍乾扣肉</t>
    <phoneticPr fontId="3" type="noConversion"/>
  </si>
  <si>
    <t>麥香雞堡</t>
    <phoneticPr fontId="3" type="noConversion"/>
  </si>
  <si>
    <t>豆皮花椰</t>
    <phoneticPr fontId="3" type="noConversion"/>
  </si>
  <si>
    <t>蘿蔔雞湯</t>
    <phoneticPr fontId="3" type="noConversion"/>
  </si>
  <si>
    <t>豬肉.筍干/燒</t>
    <phoneticPr fontId="3" type="noConversion"/>
  </si>
  <si>
    <t>雞堡/炸</t>
    <phoneticPr fontId="3" type="noConversion"/>
  </si>
  <si>
    <t>花椰.豆皮.紅蘿蔔/煮</t>
    <phoneticPr fontId="3" type="noConversion"/>
  </si>
  <si>
    <t>白蘿蔔.雞肉</t>
    <phoneticPr fontId="3" type="noConversion"/>
  </si>
  <si>
    <t>鹹酥雞</t>
    <phoneticPr fontId="3" type="noConversion"/>
  </si>
  <si>
    <t>豆沙包</t>
    <phoneticPr fontId="3" type="noConversion"/>
  </si>
  <si>
    <t>彩繪冬瓜</t>
    <phoneticPr fontId="3" type="noConversion"/>
  </si>
  <si>
    <t>摩摩喳喳</t>
    <phoneticPr fontId="3" type="noConversion"/>
  </si>
  <si>
    <t>麵條.肉絲.時蔬</t>
    <phoneticPr fontId="3" type="noConversion"/>
  </si>
  <si>
    <t>雞/炸</t>
    <phoneticPr fontId="3" type="noConversion"/>
  </si>
  <si>
    <t>包子/蒸</t>
    <phoneticPr fontId="3" type="noConversion"/>
  </si>
  <si>
    <t>冬瓜.金針菇.紅蘿蔔/煮</t>
    <phoneticPr fontId="3" type="noConversion"/>
  </si>
  <si>
    <t>地瓜.芋頭.西米露.珍珠</t>
    <phoneticPr fontId="3" type="noConversion"/>
  </si>
  <si>
    <t>燕麥飯</t>
    <phoneticPr fontId="3" type="noConversion"/>
  </si>
  <si>
    <t>蔥爆豬柳</t>
    <phoneticPr fontId="3" type="noConversion"/>
  </si>
  <si>
    <t>蘿蔔煮</t>
    <phoneticPr fontId="3" type="noConversion"/>
  </si>
  <si>
    <t>海帶豆薯湯</t>
    <phoneticPr fontId="3" type="noConversion"/>
  </si>
  <si>
    <t>豆奶</t>
    <phoneticPr fontId="3" type="noConversion"/>
  </si>
  <si>
    <t>豆腐.絞肉/煮</t>
    <phoneticPr fontId="3" type="noConversion"/>
  </si>
  <si>
    <t>蘿蔔.杏鮑菇.紅蘿蔔/煮</t>
    <phoneticPr fontId="3" type="noConversion"/>
  </si>
  <si>
    <t>海帶.豆薯.肉絲</t>
    <phoneticPr fontId="3" type="noConversion"/>
  </si>
  <si>
    <t>海鮮排</t>
    <phoneticPr fontId="3" type="noConversion"/>
  </si>
  <si>
    <t>BBQ炒肉片</t>
    <phoneticPr fontId="3" type="noConversion"/>
  </si>
  <si>
    <t>銀芽炒雙菇</t>
    <phoneticPr fontId="3" type="noConversion"/>
  </si>
  <si>
    <t>花枝排/炸</t>
    <phoneticPr fontId="3" type="noConversion"/>
  </si>
  <si>
    <t>豬肉.洋蔥/炒</t>
    <phoneticPr fontId="3" type="noConversion"/>
  </si>
  <si>
    <t>豆芽.鴻喜菇.美白菇/煮</t>
    <phoneticPr fontId="3" type="noConversion"/>
  </si>
  <si>
    <t>南瓜.玉米粒.雞蛋</t>
    <phoneticPr fontId="3" type="noConversion"/>
  </si>
  <si>
    <t>芝麻烤腿排</t>
    <phoneticPr fontId="3" type="noConversion"/>
  </si>
  <si>
    <t>綜合時蔬滷味</t>
    <phoneticPr fontId="5" type="noConversion"/>
  </si>
  <si>
    <t>季豆炒黑輪</t>
    <phoneticPr fontId="3" type="noConversion"/>
  </si>
  <si>
    <t>冬瓜排骨湯</t>
    <phoneticPr fontId="3" type="noConversion"/>
  </si>
  <si>
    <t>白米.絞肉</t>
    <phoneticPr fontId="3" type="noConversion"/>
  </si>
  <si>
    <t>腿排/烤</t>
    <phoneticPr fontId="3" type="noConversion"/>
  </si>
  <si>
    <t>高麗菜.豆包.香菇/滷</t>
    <phoneticPr fontId="5" type="noConversion"/>
  </si>
  <si>
    <t>四季豆.黑輪.紅蘿蔔/炒</t>
    <phoneticPr fontId="3" type="noConversion"/>
  </si>
  <si>
    <t>冬瓜.排骨</t>
    <phoneticPr fontId="3" type="noConversion"/>
  </si>
  <si>
    <t>糙米飯</t>
    <phoneticPr fontId="3" type="noConversion"/>
  </si>
  <si>
    <t>薑汁豬肉</t>
    <phoneticPr fontId="3" type="noConversion"/>
  </si>
  <si>
    <t>醬燒毛豆干丁</t>
    <phoneticPr fontId="3" type="noConversion"/>
  </si>
  <si>
    <t>鮮菇扁蒲</t>
    <phoneticPr fontId="3" type="noConversion"/>
  </si>
  <si>
    <t>紅豆珍珠甜湯</t>
    <phoneticPr fontId="3" type="noConversion"/>
  </si>
  <si>
    <t>豆干丁.毛豆/燒</t>
    <phoneticPr fontId="3" type="noConversion"/>
  </si>
  <si>
    <t>蒲瓜.香菇.紅蘿蔔/炒</t>
    <phoneticPr fontId="3" type="noConversion"/>
  </si>
  <si>
    <t>紅豆.珍珠</t>
    <phoneticPr fontId="3" type="noConversion"/>
  </si>
  <si>
    <r>
      <t xml:space="preserve">***食材全面使用非基改黃豆、玉米製品 </t>
    </r>
    <r>
      <rPr>
        <b/>
        <sz val="9"/>
        <color indexed="17"/>
        <rFont val="華康方圓體W7"/>
        <family val="5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</si>
  <si>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5" type="noConversion"/>
  </si>
  <si>
    <t>**3章1Q黃豆奶供應最後一週禮拜一</t>
    <phoneticPr fontId="3" type="noConversion"/>
  </si>
  <si>
    <t>雙 十 節 快 樂 !!</t>
    <phoneticPr fontId="3" type="noConversion"/>
  </si>
  <si>
    <r>
      <t>卡拉雞塊</t>
    </r>
    <r>
      <rPr>
        <b/>
        <sz val="8"/>
        <color rgb="FF0070C0"/>
        <rFont val="華康粗圓體(P)"/>
        <family val="2"/>
        <charset val="136"/>
      </rPr>
      <t>*不辣</t>
    </r>
    <phoneticPr fontId="3" type="noConversion"/>
  </si>
  <si>
    <r>
      <t>酸辣湯</t>
    </r>
    <r>
      <rPr>
        <b/>
        <sz val="8"/>
        <color rgb="FFFF0000"/>
        <rFont val="華康粗圓體(P)"/>
        <family val="2"/>
        <charset val="136"/>
      </rPr>
      <t>*小辣*勾芡</t>
    </r>
    <phoneticPr fontId="3" type="noConversion"/>
  </si>
  <si>
    <r>
      <t>泡菜年糕</t>
    </r>
    <r>
      <rPr>
        <b/>
        <sz val="8"/>
        <color rgb="FF00B0F0"/>
        <rFont val="華康粗圓體(P)"/>
        <family val="2"/>
        <charset val="136"/>
      </rPr>
      <t>*微辣</t>
    </r>
    <phoneticPr fontId="3" type="noConversion"/>
  </si>
  <si>
    <r>
      <t>麻婆豆腐</t>
    </r>
    <r>
      <rPr>
        <sz val="8"/>
        <color theme="1"/>
        <rFont val="華康粗圓體(P)"/>
        <family val="2"/>
        <charset val="136"/>
      </rPr>
      <t>*小辣</t>
    </r>
    <phoneticPr fontId="3" type="noConversion"/>
  </si>
  <si>
    <r>
      <t>南瓜濃湯</t>
    </r>
    <r>
      <rPr>
        <b/>
        <sz val="8"/>
        <color rgb="FFFF0000"/>
        <rFont val="華康粗圓體(P)"/>
        <family val="2"/>
        <charset val="136"/>
      </rPr>
      <t>*勾芡</t>
    </r>
    <phoneticPr fontId="3" type="noConversion"/>
  </si>
  <si>
    <t>滷肉飯</t>
    <phoneticPr fontId="3" type="noConversion"/>
  </si>
  <si>
    <t>肉絲炒麵</t>
    <phoneticPr fontId="3" type="noConversion"/>
  </si>
  <si>
    <t>招牌白飯</t>
    <phoneticPr fontId="3" type="noConversion"/>
  </si>
  <si>
    <t>肉燥乾麵</t>
    <phoneticPr fontId="3" type="noConversion"/>
  </si>
  <si>
    <t>香鬆飯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</si>
</sst>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47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9"/>
      <color rgb="FF002060"/>
      <name val="華康方圓體W7"/>
      <family val="5"/>
      <charset val="136"/>
    </font>
    <font>
      <b/>
      <sz val="9"/>
      <color indexed="17"/>
      <name val="華康方圓體W7"/>
      <family val="5"/>
      <charset val="136"/>
    </font>
    <font>
      <b/>
      <sz val="16"/>
      <color theme="1"/>
      <name val="華康方圓體W7"/>
      <family val="5"/>
      <charset val="136"/>
    </font>
    <font>
      <b/>
      <sz val="10"/>
      <color theme="1"/>
      <name val="華康方圓體W7"/>
      <family val="5"/>
      <charset val="136"/>
    </font>
    <font>
      <b/>
      <sz val="8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  <font>
      <b/>
      <sz val="8"/>
      <name val="華康粗圓體(P)"/>
      <family val="2"/>
      <charset val="136"/>
    </font>
    <font>
      <b/>
      <sz val="12"/>
      <name val="華康粗圓體(P)"/>
      <family val="2"/>
      <charset val="136"/>
    </font>
    <font>
      <b/>
      <sz val="4.8"/>
      <name val="華康粗圓體(P)"/>
      <family val="2"/>
      <charset val="136"/>
    </font>
    <font>
      <b/>
      <sz val="4"/>
      <name val="華康粗圓體(P)"/>
      <family val="2"/>
      <charset val="136"/>
    </font>
    <font>
      <b/>
      <sz val="14"/>
      <name val="華康粗圓體(P)"/>
      <family val="2"/>
      <charset val="136"/>
    </font>
    <font>
      <sz val="8"/>
      <name val="華康粗圓體(P)"/>
      <family val="2"/>
      <charset val="136"/>
    </font>
    <font>
      <sz val="14"/>
      <color theme="1"/>
      <name val="華康粗圓體(P)"/>
      <family val="2"/>
      <charset val="136"/>
    </font>
    <font>
      <b/>
      <sz val="16"/>
      <color theme="1"/>
      <name val="華康粗圓體(P)"/>
      <family val="2"/>
      <charset val="136"/>
    </font>
    <font>
      <b/>
      <sz val="14"/>
      <color rgb="FF00B0F0"/>
      <name val="華康粗圓體(P)"/>
      <family val="2"/>
      <charset val="136"/>
    </font>
    <font>
      <sz val="8"/>
      <color theme="1"/>
      <name val="華康粗圓體(P)"/>
      <family val="2"/>
      <charset val="136"/>
    </font>
    <font>
      <sz val="13"/>
      <color rgb="FFFF0000"/>
      <name val="華康粗圓體(P)"/>
      <family val="2"/>
      <charset val="136"/>
    </font>
    <font>
      <sz val="9"/>
      <name val="華康粗圓體(P)"/>
      <family val="2"/>
      <charset val="136"/>
    </font>
    <font>
      <sz val="5.5"/>
      <name val="華康粗圓體(P)"/>
      <family val="2"/>
      <charset val="136"/>
    </font>
    <font>
      <sz val="6"/>
      <name val="華康粗圓體(P)"/>
      <family val="2"/>
      <charset val="136"/>
    </font>
    <font>
      <sz val="12"/>
      <color theme="1"/>
      <name val="華康粗圓體(P)"/>
      <family val="2"/>
      <charset val="136"/>
    </font>
    <font>
      <sz val="8"/>
      <color rgb="FFFF0000"/>
      <name val="華康粗圓體(P)"/>
      <family val="2"/>
      <charset val="136"/>
    </font>
    <font>
      <b/>
      <sz val="14"/>
      <color theme="1"/>
      <name val="華康粗圓體(P)"/>
      <family val="2"/>
      <charset val="136"/>
    </font>
    <font>
      <b/>
      <sz val="16"/>
      <color rgb="FF0070C0"/>
      <name val="華康粗圓體(P)"/>
      <family val="2"/>
      <charset val="136"/>
    </font>
    <font>
      <b/>
      <sz val="8"/>
      <color rgb="FF0070C0"/>
      <name val="華康粗圓體(P)"/>
      <family val="2"/>
      <charset val="136"/>
    </font>
    <font>
      <sz val="13"/>
      <name val="華康粗圓體(P)"/>
      <family val="2"/>
      <charset val="136"/>
    </font>
    <font>
      <sz val="14"/>
      <name val="華康粗圓體(P)"/>
      <family val="2"/>
      <charset val="136"/>
    </font>
    <font>
      <b/>
      <sz val="13"/>
      <color rgb="FFFF0000"/>
      <name val="華康粗圓體(P)"/>
      <family val="2"/>
      <charset val="136"/>
    </font>
    <font>
      <b/>
      <sz val="16"/>
      <color theme="9" tint="-0.499984740745262"/>
      <name val="華康粗圓體(P)"/>
      <family val="2"/>
      <charset val="136"/>
    </font>
    <font>
      <sz val="14"/>
      <color theme="9" tint="-0.249977111117893"/>
      <name val="華康粗圓體(P)"/>
      <family val="2"/>
      <charset val="136"/>
    </font>
    <font>
      <sz val="12"/>
      <color theme="9" tint="-0.249977111117893"/>
      <name val="華康粗圓體(P)"/>
      <family val="2"/>
      <charset val="136"/>
    </font>
    <font>
      <b/>
      <sz val="8"/>
      <color rgb="FFFF0000"/>
      <name val="華康粗圓體(P)"/>
      <family val="2"/>
      <charset val="136"/>
    </font>
    <font>
      <b/>
      <sz val="16"/>
      <name val="華康粗圓體(P)"/>
      <family val="2"/>
      <charset val="136"/>
    </font>
    <font>
      <b/>
      <sz val="9"/>
      <name val="華康粗圓體(P)"/>
      <family val="2"/>
      <charset val="136"/>
    </font>
    <font>
      <b/>
      <sz val="12"/>
      <color theme="1"/>
      <name val="華康粗圓體(P)"/>
      <family val="2"/>
      <charset val="136"/>
    </font>
    <font>
      <b/>
      <sz val="14"/>
      <color rgb="FFC00000"/>
      <name val="華康粗圓體(P)"/>
      <family val="2"/>
      <charset val="136"/>
    </font>
    <font>
      <sz val="13"/>
      <color theme="1"/>
      <name val="華康粗圓體(P)"/>
      <family val="2"/>
      <charset val="136"/>
    </font>
    <font>
      <b/>
      <sz val="8"/>
      <color rgb="FF00B0F0"/>
      <name val="華康粗圓體(P)"/>
      <family val="2"/>
      <charset val="136"/>
    </font>
    <font>
      <sz val="7"/>
      <color theme="1"/>
      <name val="華康粗圓體(P)"/>
      <family val="2"/>
      <charset val="136"/>
    </font>
    <font>
      <sz val="18"/>
      <name val="華康粗圓體(P)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CC"/>
        <bgColor indexed="64"/>
      </patternFill>
    </fill>
  </fills>
  <borders count="61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rgb="FF9933FF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rgb="FF9933FF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/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thin">
        <color auto="1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20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7" fillId="0" borderId="0" xfId="2" applyFont="1" applyAlignment="1">
      <alignment horizontal="left" vertical="center"/>
    </xf>
    <xf numFmtId="0" fontId="9" fillId="0" borderId="0" xfId="2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176" fontId="13" fillId="0" borderId="1" xfId="1" applyNumberFormat="1" applyFont="1" applyBorder="1" applyAlignment="1">
      <alignment horizontal="center" vertical="center" textRotation="255"/>
    </xf>
    <xf numFmtId="0" fontId="13" fillId="0" borderId="2" xfId="1" applyFont="1" applyBorder="1" applyAlignment="1">
      <alignment horizontal="center" vertical="center" textRotation="255"/>
    </xf>
    <xf numFmtId="0" fontId="14" fillId="0" borderId="2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textRotation="255" wrapText="1"/>
    </xf>
    <xf numFmtId="0" fontId="19" fillId="2" borderId="2" xfId="2" applyFont="1" applyFill="1" applyBorder="1" applyAlignment="1">
      <alignment horizontal="center" vertical="center" shrinkToFit="1"/>
    </xf>
    <xf numFmtId="0" fontId="20" fillId="2" borderId="2" xfId="2" applyFont="1" applyFill="1" applyBorder="1" applyAlignment="1">
      <alignment horizontal="center" vertical="center" shrinkToFit="1"/>
    </xf>
    <xf numFmtId="0" fontId="21" fillId="2" borderId="2" xfId="2" applyFont="1" applyFill="1" applyBorder="1" applyAlignment="1">
      <alignment horizontal="center" vertical="center" shrinkToFit="1"/>
    </xf>
    <xf numFmtId="0" fontId="23" fillId="2" borderId="2" xfId="2" applyFont="1" applyFill="1" applyBorder="1" applyAlignment="1">
      <alignment horizontal="center" vertical="center" shrinkToFit="1"/>
    </xf>
    <xf numFmtId="0" fontId="22" fillId="2" borderId="11" xfId="0" applyFont="1" applyFill="1" applyBorder="1" applyAlignment="1">
      <alignment horizontal="center" vertical="center" shrinkToFit="1"/>
    </xf>
    <xf numFmtId="0" fontId="22" fillId="2" borderId="11" xfId="2" applyFont="1" applyFill="1" applyBorder="1" applyAlignment="1">
      <alignment horizontal="center" vertical="center" shrinkToFit="1"/>
    </xf>
    <xf numFmtId="0" fontId="22" fillId="2" borderId="12" xfId="2" applyFont="1" applyFill="1" applyBorder="1" applyAlignment="1">
      <alignment horizontal="center" vertical="center" shrinkToFit="1"/>
    </xf>
    <xf numFmtId="0" fontId="28" fillId="2" borderId="12" xfId="2" applyFont="1" applyFill="1" applyBorder="1" applyAlignment="1">
      <alignment horizontal="center" vertical="center" shrinkToFit="1"/>
    </xf>
    <xf numFmtId="0" fontId="19" fillId="2" borderId="17" xfId="2" applyFont="1" applyFill="1" applyBorder="1" applyAlignment="1">
      <alignment horizontal="center" vertical="center" shrinkToFit="1"/>
    </xf>
    <xf numFmtId="0" fontId="30" fillId="2" borderId="18" xfId="2" applyFont="1" applyFill="1" applyBorder="1" applyAlignment="1">
      <alignment horizontal="center" vertical="center" shrinkToFit="1"/>
    </xf>
    <xf numFmtId="0" fontId="19" fillId="2" borderId="18" xfId="2" applyFont="1" applyFill="1" applyBorder="1" applyAlignment="1">
      <alignment horizontal="center" vertical="center" shrinkToFit="1"/>
    </xf>
    <xf numFmtId="0" fontId="32" fillId="2" borderId="18" xfId="2" applyFont="1" applyFill="1" applyBorder="1" applyAlignment="1">
      <alignment horizontal="center" vertical="center" shrinkToFit="1"/>
    </xf>
    <xf numFmtId="0" fontId="22" fillId="2" borderId="13" xfId="0" applyFont="1" applyFill="1" applyBorder="1" applyAlignment="1">
      <alignment horizontal="center" vertical="center" shrinkToFit="1"/>
    </xf>
    <xf numFmtId="0" fontId="22" fillId="2" borderId="13" xfId="2" applyFont="1" applyFill="1" applyBorder="1" applyAlignment="1">
      <alignment horizontal="center" vertical="center" shrinkToFit="1"/>
    </xf>
    <xf numFmtId="0" fontId="18" fillId="2" borderId="12" xfId="2" applyFont="1" applyFill="1" applyBorder="1" applyAlignment="1">
      <alignment horizontal="center" vertical="center" shrinkToFit="1"/>
    </xf>
    <xf numFmtId="0" fontId="20" fillId="2" borderId="18" xfId="2" applyFont="1" applyFill="1" applyBorder="1" applyAlignment="1">
      <alignment horizontal="center" vertical="center" shrinkToFit="1"/>
    </xf>
    <xf numFmtId="0" fontId="21" fillId="2" borderId="22" xfId="2" applyFont="1" applyFill="1" applyBorder="1" applyAlignment="1">
      <alignment horizontal="center" vertical="center" shrinkToFit="1"/>
    </xf>
    <xf numFmtId="0" fontId="19" fillId="2" borderId="22" xfId="2" applyFont="1" applyFill="1" applyBorder="1" applyAlignment="1">
      <alignment horizontal="center" vertical="center" shrinkToFit="1"/>
    </xf>
    <xf numFmtId="0" fontId="34" fillId="2" borderId="22" xfId="2" applyFont="1" applyFill="1" applyBorder="1" applyAlignment="1">
      <alignment horizontal="center" vertical="center" shrinkToFit="1"/>
    </xf>
    <xf numFmtId="0" fontId="18" fillId="3" borderId="13" xfId="2" applyFont="1" applyFill="1" applyBorder="1" applyAlignment="1">
      <alignment horizontal="center" vertical="center" shrinkToFit="1"/>
    </xf>
    <xf numFmtId="0" fontId="19" fillId="2" borderId="19" xfId="2" applyFont="1" applyFill="1" applyBorder="1" applyAlignment="1">
      <alignment horizontal="center" vertical="center" shrinkToFit="1"/>
    </xf>
    <xf numFmtId="0" fontId="32" fillId="2" borderId="26" xfId="2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8" xfId="2" applyFont="1" applyFill="1" applyBorder="1" applyAlignment="1">
      <alignment horizontal="center" vertical="center" shrinkToFit="1"/>
    </xf>
    <xf numFmtId="0" fontId="18" fillId="2" borderId="28" xfId="2" applyFont="1" applyFill="1" applyBorder="1" applyAlignment="1">
      <alignment horizontal="center" vertical="center" shrinkToFit="1"/>
    </xf>
    <xf numFmtId="0" fontId="19" fillId="2" borderId="32" xfId="2" applyFont="1" applyFill="1" applyBorder="1" applyAlignment="1">
      <alignment horizontal="center" vertical="center" shrinkToFit="1"/>
    </xf>
    <xf numFmtId="0" fontId="20" fillId="2" borderId="32" xfId="2" applyFont="1" applyFill="1" applyBorder="1" applyAlignment="1">
      <alignment horizontal="center" vertical="center" shrinkToFit="1"/>
    </xf>
    <xf numFmtId="0" fontId="32" fillId="2" borderId="32" xfId="2" applyFont="1" applyFill="1" applyBorder="1" applyAlignment="1">
      <alignment horizontal="center" vertical="center" shrinkToFit="1"/>
    </xf>
    <xf numFmtId="0" fontId="27" fillId="2" borderId="13" xfId="2" applyFont="1" applyFill="1" applyBorder="1" applyAlignment="1">
      <alignment horizontal="center" vertical="center" shrinkToFit="1"/>
    </xf>
    <xf numFmtId="0" fontId="18" fillId="2" borderId="13" xfId="2" applyFont="1" applyFill="1" applyBorder="1" applyAlignment="1">
      <alignment horizontal="center" vertical="center" shrinkToFit="1"/>
    </xf>
    <xf numFmtId="0" fontId="19" fillId="2" borderId="12" xfId="2" applyFont="1" applyFill="1" applyBorder="1" applyAlignment="1">
      <alignment horizontal="center" vertical="center" shrinkToFit="1"/>
    </xf>
    <xf numFmtId="0" fontId="23" fillId="2" borderId="41" xfId="2" applyFont="1" applyFill="1" applyBorder="1" applyAlignment="1">
      <alignment horizontal="center" vertical="center" shrinkToFit="1"/>
    </xf>
    <xf numFmtId="0" fontId="28" fillId="2" borderId="13" xfId="2" applyFont="1" applyFill="1" applyBorder="1" applyAlignment="1">
      <alignment horizontal="center" vertical="center" shrinkToFit="1"/>
    </xf>
    <xf numFmtId="0" fontId="32" fillId="2" borderId="12" xfId="2" applyFont="1" applyFill="1" applyBorder="1" applyAlignment="1">
      <alignment horizontal="center" vertical="center" shrinkToFit="1"/>
    </xf>
    <xf numFmtId="0" fontId="22" fillId="3" borderId="12" xfId="0" applyFont="1" applyFill="1" applyBorder="1" applyAlignment="1">
      <alignment horizontal="center" vertical="center" shrinkToFit="1"/>
    </xf>
    <xf numFmtId="0" fontId="33" fillId="2" borderId="12" xfId="2" applyFont="1" applyFill="1" applyBorder="1" applyAlignment="1">
      <alignment horizontal="center" vertical="center" shrinkToFit="1"/>
    </xf>
    <xf numFmtId="0" fontId="20" fillId="2" borderId="12" xfId="2" applyFont="1" applyFill="1" applyBorder="1" applyAlignment="1">
      <alignment horizontal="center" vertical="center" shrinkToFit="1"/>
    </xf>
    <xf numFmtId="0" fontId="34" fillId="2" borderId="12" xfId="2" applyFont="1" applyFill="1" applyBorder="1" applyAlignment="1">
      <alignment horizontal="center" vertical="center" shrinkToFit="1"/>
    </xf>
    <xf numFmtId="0" fontId="18" fillId="2" borderId="48" xfId="2" applyFont="1" applyFill="1" applyBorder="1" applyAlignment="1">
      <alignment horizontal="center" vertical="center" shrinkToFit="1"/>
    </xf>
    <xf numFmtId="0" fontId="22" fillId="2" borderId="49" xfId="2" applyFont="1" applyFill="1" applyBorder="1" applyAlignment="1">
      <alignment horizontal="center" vertical="center" shrinkToFit="1"/>
    </xf>
    <xf numFmtId="0" fontId="22" fillId="2" borderId="48" xfId="2" applyFont="1" applyFill="1" applyBorder="1" applyAlignment="1">
      <alignment horizontal="center" vertical="center" shrinkToFit="1"/>
    </xf>
    <xf numFmtId="0" fontId="39" fillId="2" borderId="32" xfId="2" applyFont="1" applyFill="1" applyBorder="1" applyAlignment="1">
      <alignment horizontal="center" vertical="center" shrinkToFit="1"/>
    </xf>
    <xf numFmtId="0" fontId="32" fillId="2" borderId="22" xfId="2" applyFont="1" applyFill="1" applyBorder="1" applyAlignment="1">
      <alignment horizontal="center" vertical="center" shrinkToFit="1"/>
    </xf>
    <xf numFmtId="0" fontId="42" fillId="2" borderId="18" xfId="2" applyFont="1" applyFill="1" applyBorder="1" applyAlignment="1">
      <alignment horizontal="center" vertical="center" shrinkToFit="1"/>
    </xf>
    <xf numFmtId="0" fontId="23" fillId="2" borderId="18" xfId="2" applyFont="1" applyFill="1" applyBorder="1" applyAlignment="1">
      <alignment horizontal="center" vertical="center" shrinkToFit="1"/>
    </xf>
    <xf numFmtId="0" fontId="22" fillId="2" borderId="12" xfId="0" applyFont="1" applyFill="1" applyBorder="1" applyAlignment="1">
      <alignment horizontal="center" vertical="center" shrinkToFit="1"/>
    </xf>
    <xf numFmtId="0" fontId="43" fillId="2" borderId="22" xfId="2" applyFont="1" applyFill="1" applyBorder="1" applyAlignment="1">
      <alignment horizontal="center" vertical="center" shrinkToFit="1"/>
    </xf>
    <xf numFmtId="0" fontId="22" fillId="3" borderId="14" xfId="0" applyFont="1" applyFill="1" applyBorder="1" applyAlignment="1">
      <alignment horizontal="center" vertical="center" shrinkToFit="1"/>
    </xf>
    <xf numFmtId="0" fontId="33" fillId="2" borderId="18" xfId="2" applyFont="1" applyFill="1" applyBorder="1" applyAlignment="1">
      <alignment horizontal="center" vertical="center" shrinkToFit="1"/>
    </xf>
    <xf numFmtId="0" fontId="21" fillId="2" borderId="19" xfId="2" applyFont="1" applyFill="1" applyBorder="1" applyAlignment="1">
      <alignment horizontal="center" vertical="center" shrinkToFit="1"/>
    </xf>
    <xf numFmtId="0" fontId="34" fillId="2" borderId="18" xfId="2" applyFont="1" applyFill="1" applyBorder="1" applyAlignment="1">
      <alignment horizontal="center" vertical="center" shrinkToFit="1"/>
    </xf>
    <xf numFmtId="0" fontId="22" fillId="2" borderId="58" xfId="2" applyFont="1" applyFill="1" applyBorder="1" applyAlignment="1">
      <alignment horizontal="center" vertical="center" shrinkToFit="1"/>
    </xf>
    <xf numFmtId="0" fontId="22" fillId="2" borderId="29" xfId="2" applyFont="1" applyFill="1" applyBorder="1" applyAlignment="1">
      <alignment horizontal="center" vertical="center" shrinkToFit="1"/>
    </xf>
    <xf numFmtId="0" fontId="21" fillId="2" borderId="32" xfId="2" applyFont="1" applyFill="1" applyBorder="1" applyAlignment="1">
      <alignment horizontal="center" vertical="center" shrinkToFit="1"/>
    </xf>
    <xf numFmtId="0" fontId="30" fillId="2" borderId="22" xfId="2" applyFont="1" applyFill="1" applyBorder="1" applyAlignment="1">
      <alignment horizontal="center" vertical="center" shrinkToFit="1"/>
    </xf>
    <xf numFmtId="0" fontId="21" fillId="2" borderId="18" xfId="2" applyFont="1" applyFill="1" applyBorder="1" applyAlignment="1">
      <alignment horizontal="center" vertical="center" shrinkToFit="1"/>
    </xf>
    <xf numFmtId="0" fontId="18" fillId="3" borderId="48" xfId="2" applyFont="1" applyFill="1" applyBorder="1" applyAlignment="1">
      <alignment horizontal="center" vertical="center" shrinkToFit="1"/>
    </xf>
    <xf numFmtId="0" fontId="28" fillId="2" borderId="48" xfId="2" applyFont="1" applyFill="1" applyBorder="1" applyAlignment="1">
      <alignment horizontal="center" vertical="center" shrinkToFit="1"/>
    </xf>
    <xf numFmtId="0" fontId="27" fillId="2" borderId="18" xfId="2" applyFont="1" applyFill="1" applyBorder="1" applyAlignment="1">
      <alignment horizontal="center" vertical="center" shrinkToFit="1"/>
    </xf>
    <xf numFmtId="0" fontId="22" fillId="2" borderId="48" xfId="0" applyFont="1" applyFill="1" applyBorder="1" applyAlignment="1">
      <alignment horizontal="center" vertical="center" shrinkToFit="1"/>
    </xf>
    <xf numFmtId="0" fontId="46" fillId="3" borderId="22" xfId="2" applyFont="1" applyFill="1" applyBorder="1" applyAlignment="1">
      <alignment horizontal="center" vertical="center" shrinkToFit="1"/>
    </xf>
    <xf numFmtId="0" fontId="35" fillId="4" borderId="12" xfId="2" applyFont="1" applyFill="1" applyBorder="1" applyAlignment="1">
      <alignment horizontal="center" vertical="center" shrinkToFit="1"/>
    </xf>
    <xf numFmtId="0" fontId="22" fillId="4" borderId="11" xfId="2" applyFont="1" applyFill="1" applyBorder="1" applyAlignment="1">
      <alignment horizontal="center" vertical="center" shrinkToFit="1"/>
    </xf>
    <xf numFmtId="0" fontId="35" fillId="4" borderId="22" xfId="2" applyFont="1" applyFill="1" applyBorder="1" applyAlignment="1">
      <alignment horizontal="center" vertical="center" shrinkToFit="1"/>
    </xf>
    <xf numFmtId="0" fontId="22" fillId="4" borderId="13" xfId="2" applyFont="1" applyFill="1" applyBorder="1" applyAlignment="1">
      <alignment horizontal="center" vertical="center" shrinkToFit="1"/>
    </xf>
    <xf numFmtId="0" fontId="35" fillId="4" borderId="18" xfId="2" applyFont="1" applyFill="1" applyBorder="1" applyAlignment="1">
      <alignment horizontal="center" vertical="center" shrinkToFit="1"/>
    </xf>
    <xf numFmtId="0" fontId="22" fillId="4" borderId="12" xfId="2" applyFont="1" applyFill="1" applyBorder="1" applyAlignment="1">
      <alignment horizontal="center" vertical="center" shrinkToFit="1"/>
    </xf>
    <xf numFmtId="0" fontId="35" fillId="4" borderId="19" xfId="2" applyFont="1" applyFill="1" applyBorder="1" applyAlignment="1">
      <alignment horizontal="center" vertical="center" shrinkToFit="1"/>
    </xf>
    <xf numFmtId="0" fontId="22" fillId="4" borderId="14" xfId="2" applyFont="1" applyFill="1" applyBorder="1" applyAlignment="1">
      <alignment horizontal="center" vertical="center" shrinkToFit="1"/>
    </xf>
    <xf numFmtId="0" fontId="24" fillId="2" borderId="20" xfId="1" applyFont="1" applyFill="1" applyBorder="1" applyAlignment="1">
      <alignment horizontal="center" vertical="center"/>
    </xf>
    <xf numFmtId="0" fontId="27" fillId="2" borderId="15" xfId="0" applyFont="1" applyFill="1" applyBorder="1" applyAlignment="1">
      <alignment horizontal="center" vertical="center"/>
    </xf>
    <xf numFmtId="176" fontId="29" fillId="2" borderId="16" xfId="2" applyNumberFormat="1" applyFont="1" applyFill="1" applyBorder="1" applyAlignment="1">
      <alignment horizontal="center" vertical="center" shrinkToFit="1"/>
    </xf>
    <xf numFmtId="176" fontId="29" fillId="2" borderId="23" xfId="2" applyNumberFormat="1" applyFont="1" applyFill="1" applyBorder="1" applyAlignment="1">
      <alignment horizontal="center" vertical="center" shrinkToFit="1"/>
    </xf>
    <xf numFmtId="0" fontId="22" fillId="2" borderId="22" xfId="2" applyFont="1" applyFill="1" applyBorder="1" applyAlignment="1">
      <alignment horizontal="center" vertical="center" shrinkToFit="1"/>
    </xf>
    <xf numFmtId="0" fontId="27" fillId="2" borderId="12" xfId="0" applyFont="1" applyFill="1" applyBorder="1" applyAlignment="1">
      <alignment horizontal="center" vertical="center" shrinkToFit="1"/>
    </xf>
    <xf numFmtId="0" fontId="22" fillId="2" borderId="18" xfId="3" applyFont="1" applyFill="1" applyBorder="1" applyAlignment="1">
      <alignment horizontal="center" vertical="center" wrapText="1" shrinkToFit="1"/>
    </xf>
    <xf numFmtId="0" fontId="22" fillId="2" borderId="12" xfId="0" applyFont="1" applyFill="1" applyBorder="1" applyAlignment="1">
      <alignment horizontal="center" vertical="center" wrapText="1" shrinkToFit="1"/>
    </xf>
    <xf numFmtId="0" fontId="24" fillId="2" borderId="18" xfId="1" applyFont="1" applyFill="1" applyBorder="1" applyAlignment="1">
      <alignment horizontal="center" vertical="center" textRotation="255"/>
    </xf>
    <xf numFmtId="0" fontId="27" fillId="2" borderId="12" xfId="0" applyFont="1" applyFill="1" applyBorder="1" applyAlignment="1">
      <alignment horizontal="center" vertical="center" textRotation="255"/>
    </xf>
    <xf numFmtId="0" fontId="25" fillId="2" borderId="18" xfId="1" applyFont="1" applyFill="1" applyBorder="1" applyAlignment="1">
      <alignment horizontal="center" vertical="top" shrinkToFit="1"/>
    </xf>
    <xf numFmtId="0" fontId="25" fillId="2" borderId="12" xfId="1" applyFont="1" applyFill="1" applyBorder="1" applyAlignment="1">
      <alignment horizontal="center" vertical="top" shrinkToFit="1"/>
    </xf>
    <xf numFmtId="0" fontId="25" fillId="2" borderId="18" xfId="1" applyFont="1" applyFill="1" applyBorder="1" applyAlignment="1">
      <alignment horizontal="center" shrinkToFit="1"/>
    </xf>
    <xf numFmtId="0" fontId="25" fillId="2" borderId="48" xfId="1" applyFont="1" applyFill="1" applyBorder="1" applyAlignment="1">
      <alignment horizontal="center" shrinkToFit="1"/>
    </xf>
    <xf numFmtId="177" fontId="26" fillId="2" borderId="19" xfId="1" applyNumberFormat="1" applyFont="1" applyFill="1" applyBorder="1" applyAlignment="1">
      <alignment horizontal="center" shrinkToFit="1"/>
    </xf>
    <xf numFmtId="0" fontId="27" fillId="2" borderId="50" xfId="0" applyFont="1" applyFill="1" applyBorder="1" applyAlignment="1">
      <alignment horizontal="center" shrinkToFit="1"/>
    </xf>
    <xf numFmtId="0" fontId="27" fillId="2" borderId="51" xfId="0" applyFont="1" applyFill="1" applyBorder="1" applyAlignment="1">
      <alignment horizontal="center" vertical="center"/>
    </xf>
    <xf numFmtId="177" fontId="26" fillId="2" borderId="19" xfId="1" applyNumberFormat="1" applyFont="1" applyFill="1" applyBorder="1" applyAlignment="1">
      <alignment horizontal="center" vertical="top" shrinkToFit="1"/>
    </xf>
    <xf numFmtId="0" fontId="27" fillId="2" borderId="14" xfId="0" applyFont="1" applyFill="1" applyBorder="1" applyAlignment="1">
      <alignment horizontal="center" vertical="top" shrinkToFit="1"/>
    </xf>
    <xf numFmtId="176" fontId="17" fillId="2" borderId="16" xfId="2" applyNumberFormat="1" applyFont="1" applyFill="1" applyBorder="1" applyAlignment="1">
      <alignment horizontal="center" vertical="center" shrinkToFit="1"/>
    </xf>
    <xf numFmtId="176" fontId="17" fillId="2" borderId="60" xfId="2" applyNumberFormat="1" applyFont="1" applyFill="1" applyBorder="1" applyAlignment="1">
      <alignment horizontal="center" vertical="center" shrinkToFit="1"/>
    </xf>
    <xf numFmtId="0" fontId="22" fillId="2" borderId="18" xfId="2" applyFont="1" applyFill="1" applyBorder="1" applyAlignment="1">
      <alignment horizontal="center" vertical="center" shrinkToFit="1"/>
    </xf>
    <xf numFmtId="0" fontId="27" fillId="2" borderId="48" xfId="0" applyFont="1" applyFill="1" applyBorder="1" applyAlignment="1">
      <alignment horizontal="center" vertical="center" shrinkToFit="1"/>
    </xf>
    <xf numFmtId="0" fontId="22" fillId="2" borderId="48" xfId="3" applyFont="1" applyFill="1" applyBorder="1" applyAlignment="1">
      <alignment horizontal="center" vertical="center" wrapText="1" shrinkToFit="1"/>
    </xf>
    <xf numFmtId="0" fontId="27" fillId="2" borderId="48" xfId="0" applyFont="1" applyFill="1" applyBorder="1" applyAlignment="1">
      <alignment horizontal="center" vertical="center" textRotation="255"/>
    </xf>
    <xf numFmtId="176" fontId="17" fillId="2" borderId="54" xfId="2" applyNumberFormat="1" applyFont="1" applyFill="1" applyBorder="1" applyAlignment="1">
      <alignment horizontal="center" vertical="center" shrinkToFit="1"/>
    </xf>
    <xf numFmtId="176" fontId="17" fillId="2" borderId="9" xfId="2" applyNumberFormat="1" applyFont="1" applyFill="1" applyBorder="1" applyAlignment="1">
      <alignment horizontal="center" vertical="center" shrinkToFit="1"/>
    </xf>
    <xf numFmtId="0" fontId="18" fillId="2" borderId="53" xfId="2" applyFont="1" applyFill="1" applyBorder="1" applyAlignment="1">
      <alignment horizontal="center" vertical="center" shrinkToFit="1"/>
    </xf>
    <xf numFmtId="0" fontId="22" fillId="2" borderId="12" xfId="3" applyFont="1" applyFill="1" applyBorder="1" applyAlignment="1">
      <alignment horizontal="center" vertical="center" wrapText="1" shrinkToFit="1"/>
    </xf>
    <xf numFmtId="0" fontId="24" fillId="2" borderId="22" xfId="1" applyFont="1" applyFill="1" applyBorder="1" applyAlignment="1">
      <alignment horizontal="center" vertical="center" textRotation="255"/>
    </xf>
    <xf numFmtId="0" fontId="25" fillId="2" borderId="18" xfId="1" applyFont="1" applyFill="1" applyBorder="1" applyAlignment="1">
      <alignment horizontal="center" vertical="center" shrinkToFit="1"/>
    </xf>
    <xf numFmtId="0" fontId="25" fillId="2" borderId="12" xfId="1" applyFont="1" applyFill="1" applyBorder="1" applyAlignment="1">
      <alignment horizontal="center" vertical="center" shrinkToFit="1"/>
    </xf>
    <xf numFmtId="177" fontId="26" fillId="2" borderId="55" xfId="1" applyNumberFormat="1" applyFont="1" applyFill="1" applyBorder="1" applyAlignment="1">
      <alignment horizontal="center" vertical="center" shrinkToFit="1"/>
    </xf>
    <xf numFmtId="0" fontId="27" fillId="2" borderId="14" xfId="0" applyFont="1" applyFill="1" applyBorder="1" applyAlignment="1">
      <alignment horizontal="center" vertical="center" shrinkToFit="1"/>
    </xf>
    <xf numFmtId="176" fontId="17" fillId="2" borderId="31" xfId="2" applyNumberFormat="1" applyFont="1" applyFill="1" applyBorder="1" applyAlignment="1">
      <alignment horizontal="center" vertical="center" shrinkToFit="1"/>
    </xf>
    <xf numFmtId="176" fontId="17" fillId="2" borderId="21" xfId="2" applyNumberFormat="1" applyFont="1" applyFill="1" applyBorder="1" applyAlignment="1">
      <alignment horizontal="center" vertical="center" shrinkToFit="1"/>
    </xf>
    <xf numFmtId="0" fontId="18" fillId="2" borderId="32" xfId="2" applyFont="1" applyFill="1" applyBorder="1" applyAlignment="1">
      <alignment horizontal="center" vertical="center" shrinkToFit="1"/>
    </xf>
    <xf numFmtId="0" fontId="18" fillId="2" borderId="13" xfId="2" applyFont="1" applyFill="1" applyBorder="1" applyAlignment="1">
      <alignment horizontal="center" vertical="center" shrinkToFit="1"/>
    </xf>
    <xf numFmtId="0" fontId="45" fillId="2" borderId="33" xfId="3" applyFont="1" applyFill="1" applyBorder="1" applyAlignment="1">
      <alignment horizontal="center" vertical="center" wrapText="1" shrinkToFit="1"/>
    </xf>
    <xf numFmtId="0" fontId="45" fillId="2" borderId="14" xfId="0" applyFont="1" applyFill="1" applyBorder="1" applyAlignment="1">
      <alignment horizontal="center" vertical="center" wrapText="1" shrinkToFit="1"/>
    </xf>
    <xf numFmtId="0" fontId="25" fillId="2" borderId="34" xfId="1" applyFont="1" applyFill="1" applyBorder="1" applyAlignment="1">
      <alignment horizontal="center" vertical="center" shrinkToFit="1"/>
    </xf>
    <xf numFmtId="0" fontId="25" fillId="2" borderId="52" xfId="1" applyFont="1" applyFill="1" applyBorder="1" applyAlignment="1">
      <alignment horizontal="center" vertical="center" shrinkToFit="1"/>
    </xf>
    <xf numFmtId="0" fontId="25" fillId="2" borderId="35" xfId="1" applyFont="1" applyFill="1" applyBorder="1" applyAlignment="1">
      <alignment horizontal="center" vertical="center" shrinkToFit="1"/>
    </xf>
    <xf numFmtId="0" fontId="25" fillId="2" borderId="53" xfId="1" applyFont="1" applyFill="1" applyBorder="1" applyAlignment="1">
      <alignment horizontal="center" vertical="center" shrinkToFit="1"/>
    </xf>
    <xf numFmtId="177" fontId="26" fillId="2" borderId="33" xfId="1" applyNumberFormat="1" applyFont="1" applyFill="1" applyBorder="1" applyAlignment="1">
      <alignment horizontal="center" vertical="center" shrinkToFit="1"/>
    </xf>
    <xf numFmtId="0" fontId="24" fillId="2" borderId="36" xfId="1" applyFont="1" applyFill="1" applyBorder="1" applyAlignment="1">
      <alignment horizontal="center" vertical="center"/>
    </xf>
    <xf numFmtId="176" fontId="17" fillId="2" borderId="25" xfId="2" applyNumberFormat="1" applyFont="1" applyFill="1" applyBorder="1" applyAlignment="1">
      <alignment horizontal="center" vertical="center" shrinkToFit="1"/>
    </xf>
    <xf numFmtId="176" fontId="17" fillId="2" borderId="59" xfId="2" applyNumberFormat="1" applyFont="1" applyFill="1" applyBorder="1" applyAlignment="1">
      <alignment horizontal="center" vertical="center" shrinkToFit="1"/>
    </xf>
    <xf numFmtId="0" fontId="18" fillId="2" borderId="18" xfId="2" applyFont="1" applyFill="1" applyBorder="1" applyAlignment="1">
      <alignment horizontal="center" vertical="center" shrinkToFit="1"/>
    </xf>
    <xf numFmtId="0" fontId="22" fillId="2" borderId="14" xfId="3" applyFont="1" applyFill="1" applyBorder="1" applyAlignment="1">
      <alignment horizontal="center" vertical="center" wrapText="1" shrinkToFit="1"/>
    </xf>
    <xf numFmtId="0" fontId="22" fillId="2" borderId="50" xfId="3" applyFont="1" applyFill="1" applyBorder="1" applyAlignment="1">
      <alignment horizontal="center" vertical="center" wrapText="1" shrinkToFit="1"/>
    </xf>
    <xf numFmtId="0" fontId="25" fillId="2" borderId="48" xfId="1" applyFont="1" applyFill="1" applyBorder="1" applyAlignment="1">
      <alignment horizontal="center" vertical="center" shrinkToFit="1"/>
    </xf>
    <xf numFmtId="177" fontId="26" fillId="2" borderId="19" xfId="1" applyNumberFormat="1" applyFont="1" applyFill="1" applyBorder="1" applyAlignment="1">
      <alignment horizontal="center" vertical="center" shrinkToFit="1"/>
    </xf>
    <xf numFmtId="0" fontId="27" fillId="2" borderId="50" xfId="0" applyFont="1" applyFill="1" applyBorder="1" applyAlignment="1">
      <alignment horizontal="center" vertical="center" shrinkToFit="1"/>
    </xf>
    <xf numFmtId="176" fontId="17" fillId="2" borderId="23" xfId="2" applyNumberFormat="1" applyFont="1" applyFill="1" applyBorder="1" applyAlignment="1">
      <alignment horizontal="center" vertical="center" shrinkToFit="1"/>
    </xf>
    <xf numFmtId="0" fontId="22" fillId="2" borderId="13" xfId="3" applyFont="1" applyFill="1" applyBorder="1" applyAlignment="1">
      <alignment horizontal="center" vertical="center" wrapText="1" shrinkToFit="1"/>
    </xf>
    <xf numFmtId="0" fontId="25" fillId="2" borderId="12" xfId="1" applyFont="1" applyFill="1" applyBorder="1" applyAlignment="1">
      <alignment horizontal="center" shrinkToFit="1"/>
    </xf>
    <xf numFmtId="0" fontId="27" fillId="2" borderId="14" xfId="0" applyFont="1" applyFill="1" applyBorder="1" applyAlignment="1">
      <alignment horizontal="center" shrinkToFit="1"/>
    </xf>
    <xf numFmtId="0" fontId="40" fillId="2" borderId="32" xfId="1" applyFont="1" applyFill="1" applyBorder="1" applyAlignment="1">
      <alignment horizontal="center" vertical="center" textRotation="255"/>
    </xf>
    <xf numFmtId="0" fontId="41" fillId="2" borderId="12" xfId="0" applyFont="1" applyFill="1" applyBorder="1" applyAlignment="1">
      <alignment horizontal="center" vertical="center" textRotation="255"/>
    </xf>
    <xf numFmtId="0" fontId="22" fillId="2" borderId="28" xfId="3" applyFont="1" applyFill="1" applyBorder="1" applyAlignment="1">
      <alignment horizontal="center" vertical="center" wrapText="1" shrinkToFit="1"/>
    </xf>
    <xf numFmtId="0" fontId="22" fillId="2" borderId="17" xfId="3" applyFont="1" applyFill="1" applyBorder="1" applyAlignment="1">
      <alignment horizontal="center" vertical="center" wrapText="1" shrinkToFit="1"/>
    </xf>
    <xf numFmtId="0" fontId="22" fillId="2" borderId="24" xfId="3" applyFont="1" applyFill="1" applyBorder="1" applyAlignment="1">
      <alignment horizontal="center" vertical="center" wrapText="1" shrinkToFit="1"/>
    </xf>
    <xf numFmtId="0" fontId="24" fillId="2" borderId="56" xfId="1" applyFont="1" applyFill="1" applyBorder="1" applyAlignment="1">
      <alignment horizontal="center" vertical="center"/>
    </xf>
    <xf numFmtId="0" fontId="27" fillId="2" borderId="40" xfId="0" applyFont="1" applyFill="1" applyBorder="1" applyAlignment="1">
      <alignment horizontal="center" vertical="center"/>
    </xf>
    <xf numFmtId="176" fontId="17" fillId="2" borderId="57" xfId="2" applyNumberFormat="1" applyFont="1" applyFill="1" applyBorder="1" applyAlignment="1">
      <alignment horizontal="center" vertical="center" shrinkToFit="1"/>
    </xf>
    <xf numFmtId="0" fontId="18" fillId="2" borderId="41" xfId="2" applyFont="1" applyFill="1" applyBorder="1" applyAlignment="1">
      <alignment horizontal="center" vertical="center" shrinkToFit="1"/>
    </xf>
    <xf numFmtId="0" fontId="18" fillId="2" borderId="39" xfId="2" applyFont="1" applyFill="1" applyBorder="1" applyAlignment="1">
      <alignment horizontal="center" vertical="center" shrinkToFit="1"/>
    </xf>
    <xf numFmtId="0" fontId="22" fillId="2" borderId="22" xfId="3" applyFont="1" applyFill="1" applyBorder="1" applyAlignment="1">
      <alignment horizontal="center" vertical="center" wrapText="1" shrinkToFit="1"/>
    </xf>
    <xf numFmtId="0" fontId="27" fillId="2" borderId="13" xfId="0" applyFont="1" applyFill="1" applyBorder="1" applyAlignment="1">
      <alignment horizontal="center" vertical="center" wrapText="1" shrinkToFit="1"/>
    </xf>
    <xf numFmtId="0" fontId="27" fillId="2" borderId="13" xfId="0" applyFont="1" applyFill="1" applyBorder="1" applyAlignment="1">
      <alignment horizontal="center" vertical="center" textRotation="255"/>
    </xf>
    <xf numFmtId="0" fontId="25" fillId="2" borderId="22" xfId="1" applyFont="1" applyFill="1" applyBorder="1" applyAlignment="1">
      <alignment horizontal="center" vertical="center" shrinkToFit="1"/>
    </xf>
    <xf numFmtId="0" fontId="25" fillId="2" borderId="13" xfId="1" applyFont="1" applyFill="1" applyBorder="1" applyAlignment="1">
      <alignment horizontal="center" vertical="center" shrinkToFit="1"/>
    </xf>
    <xf numFmtId="0" fontId="27" fillId="2" borderId="37" xfId="0" applyFont="1" applyFill="1" applyBorder="1" applyAlignment="1">
      <alignment horizontal="center" vertical="center" shrinkToFit="1"/>
    </xf>
    <xf numFmtId="177" fontId="26" fillId="2" borderId="14" xfId="1" applyNumberFormat="1" applyFont="1" applyFill="1" applyBorder="1" applyAlignment="1">
      <alignment horizontal="center" shrinkToFit="1"/>
    </xf>
    <xf numFmtId="0" fontId="24" fillId="2" borderId="15" xfId="1" applyFont="1" applyFill="1" applyBorder="1" applyAlignment="1">
      <alignment horizontal="center" vertical="center"/>
    </xf>
    <xf numFmtId="0" fontId="18" fillId="2" borderId="12" xfId="2" applyFont="1" applyFill="1" applyBorder="1" applyAlignment="1">
      <alignment horizontal="center" vertical="center" shrinkToFit="1"/>
    </xf>
    <xf numFmtId="0" fontId="18" fillId="2" borderId="32" xfId="3" applyFont="1" applyFill="1" applyBorder="1" applyAlignment="1">
      <alignment horizontal="center" vertical="center" wrapText="1" shrinkToFit="1"/>
    </xf>
    <xf numFmtId="0" fontId="24" fillId="2" borderId="12" xfId="1" applyFont="1" applyFill="1" applyBorder="1" applyAlignment="1">
      <alignment horizontal="center" vertical="center" textRotation="255"/>
    </xf>
    <xf numFmtId="0" fontId="27" fillId="2" borderId="13" xfId="0" applyFont="1" applyFill="1" applyBorder="1" applyAlignment="1">
      <alignment horizontal="center" vertical="center" shrinkToFit="1"/>
    </xf>
    <xf numFmtId="0" fontId="36" fillId="2" borderId="17" xfId="2" applyFont="1" applyFill="1" applyBorder="1" applyAlignment="1">
      <alignment horizontal="center" vertical="center" shrinkToFit="1"/>
    </xf>
    <xf numFmtId="0" fontId="37" fillId="2" borderId="43" xfId="0" applyFont="1" applyFill="1" applyBorder="1" applyAlignment="1">
      <alignment horizontal="center" vertical="center"/>
    </xf>
    <xf numFmtId="0" fontId="37" fillId="2" borderId="44" xfId="0" applyFont="1" applyFill="1" applyBorder="1" applyAlignment="1">
      <alignment horizontal="center" vertical="center"/>
    </xf>
    <xf numFmtId="0" fontId="37" fillId="2" borderId="45" xfId="0" applyFont="1" applyFill="1" applyBorder="1" applyAlignment="1">
      <alignment horizontal="center" vertical="center"/>
    </xf>
    <xf numFmtId="0" fontId="37" fillId="2" borderId="46" xfId="0" applyFont="1" applyFill="1" applyBorder="1" applyAlignment="1">
      <alignment horizontal="center" vertical="center"/>
    </xf>
    <xf numFmtId="0" fontId="37" fillId="2" borderId="47" xfId="0" applyFont="1" applyFill="1" applyBorder="1" applyAlignment="1">
      <alignment horizontal="center" vertical="center"/>
    </xf>
    <xf numFmtId="177" fontId="26" fillId="2" borderId="14" xfId="1" applyNumberFormat="1" applyFont="1" applyFill="1" applyBorder="1" applyAlignment="1">
      <alignment horizontal="center" vertical="center" shrinkToFit="1"/>
    </xf>
    <xf numFmtId="0" fontId="22" fillId="2" borderId="12" xfId="2" applyFont="1" applyFill="1" applyBorder="1" applyAlignment="1">
      <alignment horizontal="center" vertical="center" shrinkToFit="1"/>
    </xf>
    <xf numFmtId="176" fontId="17" fillId="2" borderId="42" xfId="2" applyNumberFormat="1" applyFont="1" applyFill="1" applyBorder="1" applyAlignment="1">
      <alignment horizontal="center" vertical="center" shrinkToFit="1"/>
    </xf>
    <xf numFmtId="0" fontId="18" fillId="2" borderId="26" xfId="2" applyFont="1" applyFill="1" applyBorder="1" applyAlignment="1">
      <alignment horizontal="center" vertical="center" shrinkToFit="1"/>
    </xf>
    <xf numFmtId="0" fontId="18" fillId="2" borderId="10" xfId="2" applyFont="1" applyFill="1" applyBorder="1" applyAlignment="1">
      <alignment horizontal="center" vertical="center" shrinkToFit="1"/>
    </xf>
    <xf numFmtId="0" fontId="22" fillId="2" borderId="33" xfId="3" applyFont="1" applyFill="1" applyBorder="1" applyAlignment="1">
      <alignment horizontal="center" vertical="center" wrapText="1" shrinkToFit="1"/>
    </xf>
    <xf numFmtId="0" fontId="22" fillId="2" borderId="37" xfId="0" applyFont="1" applyFill="1" applyBorder="1" applyAlignment="1">
      <alignment horizontal="center" vertical="center" wrapText="1" shrinkToFit="1"/>
    </xf>
    <xf numFmtId="0" fontId="24" fillId="2" borderId="33" xfId="1" applyFont="1" applyFill="1" applyBorder="1" applyAlignment="1">
      <alignment horizontal="center" vertical="center" textRotation="255" shrinkToFit="1"/>
    </xf>
    <xf numFmtId="0" fontId="27" fillId="2" borderId="37" xfId="0" applyFont="1" applyFill="1" applyBorder="1" applyAlignment="1">
      <alignment horizontal="center" vertical="center" textRotation="255" shrinkToFit="1"/>
    </xf>
    <xf numFmtId="0" fontId="25" fillId="2" borderId="38" xfId="1" applyFont="1" applyFill="1" applyBorder="1" applyAlignment="1">
      <alignment horizontal="center" vertical="center" shrinkToFit="1"/>
    </xf>
    <xf numFmtId="0" fontId="25" fillId="2" borderId="39" xfId="1" applyFont="1" applyFill="1" applyBorder="1" applyAlignment="1">
      <alignment horizontal="center" vertical="center" shrinkToFit="1"/>
    </xf>
    <xf numFmtId="176" fontId="17" fillId="2" borderId="27" xfId="2" applyNumberFormat="1" applyFont="1" applyFill="1" applyBorder="1" applyAlignment="1">
      <alignment horizontal="center" vertical="center" shrinkToFit="1"/>
    </xf>
    <xf numFmtId="0" fontId="27" fillId="2" borderId="28" xfId="0" applyFont="1" applyFill="1" applyBorder="1" applyAlignment="1">
      <alignment horizontal="center" vertical="center" shrinkToFit="1"/>
    </xf>
    <xf numFmtId="0" fontId="22" fillId="2" borderId="19" xfId="3" applyFont="1" applyFill="1" applyBorder="1" applyAlignment="1">
      <alignment horizontal="center" vertical="center" wrapText="1" shrinkToFit="1"/>
    </xf>
    <xf numFmtId="0" fontId="22" fillId="2" borderId="29" xfId="0" applyFont="1" applyFill="1" applyBorder="1" applyAlignment="1">
      <alignment horizontal="center" vertical="center" wrapText="1" shrinkToFit="1"/>
    </xf>
    <xf numFmtId="0" fontId="27" fillId="2" borderId="28" xfId="0" applyFont="1" applyFill="1" applyBorder="1" applyAlignment="1">
      <alignment horizontal="center" vertical="center" textRotation="255"/>
    </xf>
    <xf numFmtId="0" fontId="25" fillId="2" borderId="28" xfId="1" applyFont="1" applyFill="1" applyBorder="1" applyAlignment="1">
      <alignment horizontal="center" vertical="center" shrinkToFit="1"/>
    </xf>
    <xf numFmtId="0" fontId="27" fillId="2" borderId="29" xfId="0" applyFont="1" applyFill="1" applyBorder="1" applyAlignment="1">
      <alignment horizontal="center" vertical="center" shrinkToFit="1"/>
    </xf>
    <xf numFmtId="0" fontId="27" fillId="2" borderId="30" xfId="0" applyFont="1" applyFill="1" applyBorder="1" applyAlignment="1">
      <alignment horizontal="center" vertical="center"/>
    </xf>
    <xf numFmtId="0" fontId="25" fillId="2" borderId="2" xfId="1" applyFont="1" applyFill="1" applyBorder="1" applyAlignment="1">
      <alignment horizontal="center" vertical="center" shrinkToFit="1"/>
    </xf>
    <xf numFmtId="177" fontId="26" fillId="2" borderId="8" xfId="1" applyNumberFormat="1" applyFont="1" applyFill="1" applyBorder="1" applyAlignment="1">
      <alignment horizontal="center" vertical="center" shrinkToFit="1"/>
    </xf>
    <xf numFmtId="0" fontId="24" fillId="2" borderId="5" xfId="1" applyFont="1" applyFill="1" applyBorder="1" applyAlignment="1">
      <alignment horizontal="center" vertical="center"/>
    </xf>
    <xf numFmtId="176" fontId="29" fillId="2" borderId="21" xfId="2" applyNumberFormat="1" applyFont="1" applyFill="1" applyBorder="1" applyAlignment="1">
      <alignment horizontal="center" vertical="center" shrinkToFit="1"/>
    </xf>
    <xf numFmtId="0" fontId="22" fillId="2" borderId="12" xfId="2" applyFont="1" applyFill="1" applyBorder="1" applyAlignment="1">
      <alignment horizontal="center" vertical="center" textRotation="255" shrinkToFit="1"/>
    </xf>
    <xf numFmtId="0" fontId="27" fillId="2" borderId="12" xfId="0" applyFont="1" applyFill="1" applyBorder="1" applyAlignment="1">
      <alignment horizontal="center" vertical="center" textRotation="255" shrinkToFit="1"/>
    </xf>
    <xf numFmtId="176" fontId="17" fillId="2" borderId="6" xfId="2" applyNumberFormat="1" applyFont="1" applyFill="1" applyBorder="1" applyAlignment="1">
      <alignment horizontal="center" vertical="center" shrinkToFit="1"/>
    </xf>
    <xf numFmtId="0" fontId="18" fillId="2" borderId="7" xfId="2" applyFont="1" applyFill="1" applyBorder="1" applyAlignment="1">
      <alignment horizontal="center" vertical="center" shrinkToFit="1"/>
    </xf>
    <xf numFmtId="0" fontId="22" fillId="2" borderId="2" xfId="3" applyFont="1" applyFill="1" applyBorder="1" applyAlignment="1">
      <alignment horizontal="center" vertical="center" wrapText="1" shrinkToFit="1"/>
    </xf>
    <xf numFmtId="0" fontId="24" fillId="2" borderId="2" xfId="1" applyFont="1" applyFill="1" applyBorder="1" applyAlignment="1">
      <alignment horizontal="center" vertical="center" textRotation="255"/>
    </xf>
    <xf numFmtId="0" fontId="18" fillId="0" borderId="28" xfId="2" applyFont="1" applyFill="1" applyBorder="1" applyAlignment="1">
      <alignment horizontal="center" vertical="center" shrinkToFit="1"/>
    </xf>
    <xf numFmtId="0" fontId="40" fillId="0" borderId="32" xfId="1" applyFont="1" applyFill="1" applyBorder="1" applyAlignment="1">
      <alignment horizontal="center" vertical="center" textRotation="255"/>
    </xf>
    <xf numFmtId="0" fontId="41" fillId="0" borderId="12" xfId="0" applyFont="1" applyFill="1" applyBorder="1" applyAlignment="1">
      <alignment horizontal="center" vertical="center" textRotation="255"/>
    </xf>
  </cellXfs>
  <cellStyles count="4">
    <cellStyle name="一般" xfId="0" builtinId="0"/>
    <cellStyle name="一般 2 2" xfId="2" xr:uid="{2C614842-0D8B-4937-BE0A-BB0C45C70C5E}"/>
    <cellStyle name="一般 2 2 2" xfId="3" xr:uid="{B5B672A8-9DD8-4B5F-831E-8637C82E79D4}"/>
    <cellStyle name="一般 2 2_102.4月各校_5月各校4.17(landy) 2 2 2" xfId="1" xr:uid="{A4A5C3DF-F38C-4899-AA08-957FA2AA48A7}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780547</xdr:colOff>
      <xdr:row>0</xdr:row>
      <xdr:rowOff>742323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965500CC-A4D1-47E2-8B85-8B7E92399A1F}"/>
            </a:ext>
          </a:extLst>
        </xdr:cNvPr>
        <xdr:cNvSpPr txBox="1"/>
      </xdr:nvSpPr>
      <xdr:spPr>
        <a:xfrm>
          <a:off x="1331994" y="742323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2</xdr:col>
      <xdr:colOff>40413</xdr:colOff>
      <xdr:row>0</xdr:row>
      <xdr:rowOff>791207</xdr:rowOff>
    </xdr:from>
    <xdr:to>
      <xdr:col>3</xdr:col>
      <xdr:colOff>433528</xdr:colOff>
      <xdr:row>0</xdr:row>
      <xdr:rowOff>1403854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FBA9E895-3886-494C-9336-86A4B29ABD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421413" y="791207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1371674</xdr:colOff>
      <xdr:row>0</xdr:row>
      <xdr:rowOff>625669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49CE843B-72C2-4666-AEE5-474B50F1E722}"/>
            </a:ext>
          </a:extLst>
        </xdr:cNvPr>
        <xdr:cNvSpPr txBox="1"/>
      </xdr:nvSpPr>
      <xdr:spPr>
        <a:xfrm>
          <a:off x="4810700" y="625669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113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10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2</xdr:col>
      <xdr:colOff>64184</xdr:colOff>
      <xdr:row>51</xdr:row>
      <xdr:rowOff>269181</xdr:rowOff>
    </xdr:from>
    <xdr:to>
      <xdr:col>4</xdr:col>
      <xdr:colOff>1079486</xdr:colOff>
      <xdr:row>54</xdr:row>
      <xdr:rowOff>242011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8A8B9A1-4BA7-4559-8C82-FECF82DF49EC}"/>
            </a:ext>
          </a:extLst>
        </xdr:cNvPr>
        <xdr:cNvSpPr txBox="1"/>
      </xdr:nvSpPr>
      <xdr:spPr>
        <a:xfrm>
          <a:off x="445184" y="11032431"/>
          <a:ext cx="2348802" cy="6395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26471-7C23-46E8-AEA5-12F4E14C1CBB}">
  <sheetPr>
    <tabColor rgb="FFFF0000"/>
  </sheetPr>
  <dimension ref="A1:P88"/>
  <sheetViews>
    <sheetView tabSelected="1" zoomScale="95" zoomScaleNormal="95" zoomScaleSheetLayoutView="100" workbookViewId="0">
      <selection activeCell="I38" sqref="I38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116.25" customHeight="1"/>
    <row r="2" spans="1:16" ht="3.75" customHeight="1" thickBot="1"/>
    <row r="3" spans="1:16" ht="31.5" customHeight="1" thickBot="1">
      <c r="B3" s="8" t="s">
        <v>0</v>
      </c>
      <c r="C3" s="9" t="s">
        <v>1</v>
      </c>
      <c r="D3" s="10" t="s">
        <v>2</v>
      </c>
      <c r="E3" s="11" t="s">
        <v>3</v>
      </c>
      <c r="F3" s="12" t="s">
        <v>4</v>
      </c>
      <c r="G3" s="13" t="s">
        <v>4</v>
      </c>
      <c r="H3" s="14" t="s">
        <v>5</v>
      </c>
      <c r="I3" s="11" t="s">
        <v>6</v>
      </c>
      <c r="J3" s="15" t="s">
        <v>7</v>
      </c>
      <c r="K3" s="15" t="s">
        <v>8</v>
      </c>
      <c r="L3" s="15" t="s">
        <v>9</v>
      </c>
      <c r="M3" s="15" t="s">
        <v>10</v>
      </c>
      <c r="N3" s="15" t="s">
        <v>11</v>
      </c>
      <c r="O3" s="16" t="s">
        <v>12</v>
      </c>
      <c r="P3" s="17" t="s">
        <v>13</v>
      </c>
    </row>
    <row r="4" spans="1:16" ht="20.100000000000001" customHeight="1">
      <c r="B4" s="198">
        <v>45566</v>
      </c>
      <c r="C4" s="199" t="s">
        <v>14</v>
      </c>
      <c r="D4" s="18" t="s">
        <v>15</v>
      </c>
      <c r="E4" s="19" t="s">
        <v>16</v>
      </c>
      <c r="F4" s="18" t="s">
        <v>17</v>
      </c>
      <c r="G4" s="20" t="s">
        <v>18</v>
      </c>
      <c r="H4" s="200" t="s">
        <v>19</v>
      </c>
      <c r="I4" s="21" t="s">
        <v>20</v>
      </c>
      <c r="J4" s="201"/>
      <c r="K4" s="192">
        <v>6.4</v>
      </c>
      <c r="L4" s="192">
        <v>3</v>
      </c>
      <c r="M4" s="192">
        <v>2.2000000000000002</v>
      </c>
      <c r="N4" s="192">
        <v>2.8</v>
      </c>
      <c r="O4" s="193">
        <f>SUM(K4*70+L4*75+M4*25+N4*45)</f>
        <v>854</v>
      </c>
      <c r="P4" s="194" t="s">
        <v>21</v>
      </c>
    </row>
    <row r="5" spans="1:16" ht="9.9499999999999993" customHeight="1">
      <c r="B5" s="113"/>
      <c r="C5" s="177"/>
      <c r="D5" s="22"/>
      <c r="E5" s="23" t="s">
        <v>22</v>
      </c>
      <c r="F5" s="23" t="s">
        <v>23</v>
      </c>
      <c r="G5" s="24" t="s">
        <v>24</v>
      </c>
      <c r="H5" s="156"/>
      <c r="I5" s="25" t="s">
        <v>25</v>
      </c>
      <c r="J5" s="96"/>
      <c r="K5" s="118"/>
      <c r="L5" s="118"/>
      <c r="M5" s="118"/>
      <c r="N5" s="118"/>
      <c r="O5" s="120"/>
      <c r="P5" s="88"/>
    </row>
    <row r="6" spans="1:16" ht="20.100000000000001" customHeight="1">
      <c r="A6" s="2"/>
      <c r="B6" s="89">
        <v>45567</v>
      </c>
      <c r="C6" s="196" t="s">
        <v>26</v>
      </c>
      <c r="D6" s="26" t="s">
        <v>27</v>
      </c>
      <c r="E6" s="27" t="s">
        <v>210</v>
      </c>
      <c r="F6" s="28" t="s">
        <v>28</v>
      </c>
      <c r="G6" s="28" t="s">
        <v>29</v>
      </c>
      <c r="H6" s="93" t="s">
        <v>30</v>
      </c>
      <c r="I6" s="29" t="s">
        <v>31</v>
      </c>
      <c r="J6" s="95"/>
      <c r="K6" s="97">
        <v>6.5</v>
      </c>
      <c r="L6" s="97">
        <v>2.5</v>
      </c>
      <c r="M6" s="97">
        <v>2.4</v>
      </c>
      <c r="N6" s="97">
        <v>2.4</v>
      </c>
      <c r="O6" s="104">
        <f>SUM(K6*70+L6*75+M6*25+N6*45)</f>
        <v>810.5</v>
      </c>
      <c r="P6" s="87" t="s">
        <v>21</v>
      </c>
    </row>
    <row r="7" spans="1:16" ht="9.9499999999999993" customHeight="1">
      <c r="A7" s="2"/>
      <c r="B7" s="195"/>
      <c r="C7" s="197"/>
      <c r="D7" s="30"/>
      <c r="E7" s="31" t="s">
        <v>32</v>
      </c>
      <c r="F7" s="24" t="s">
        <v>33</v>
      </c>
      <c r="G7" s="24" t="s">
        <v>34</v>
      </c>
      <c r="H7" s="94"/>
      <c r="I7" s="32" t="s">
        <v>35</v>
      </c>
      <c r="J7" s="157"/>
      <c r="K7" s="98"/>
      <c r="L7" s="98"/>
      <c r="M7" s="98"/>
      <c r="N7" s="98"/>
      <c r="O7" s="105"/>
      <c r="P7" s="88"/>
    </row>
    <row r="8" spans="1:16" ht="20.100000000000001" customHeight="1">
      <c r="B8" s="106">
        <v>45568</v>
      </c>
      <c r="C8" s="91" t="s">
        <v>36</v>
      </c>
      <c r="D8" s="78" t="s">
        <v>219</v>
      </c>
      <c r="E8" s="33" t="s">
        <v>37</v>
      </c>
      <c r="F8" s="34" t="s">
        <v>38</v>
      </c>
      <c r="G8" s="35" t="s">
        <v>39</v>
      </c>
      <c r="H8" s="148" t="s">
        <v>40</v>
      </c>
      <c r="I8" s="36" t="s">
        <v>41</v>
      </c>
      <c r="J8" s="95"/>
      <c r="K8" s="99">
        <v>6.6</v>
      </c>
      <c r="L8" s="99">
        <v>3</v>
      </c>
      <c r="M8" s="99">
        <v>2.2000000000000002</v>
      </c>
      <c r="N8" s="99">
        <v>2.4</v>
      </c>
      <c r="O8" s="101">
        <f>SUM(K8*70+L8*75+M8*25+N8*45)</f>
        <v>850</v>
      </c>
      <c r="P8" s="87" t="s">
        <v>21</v>
      </c>
    </row>
    <row r="9" spans="1:16" ht="9" customHeight="1">
      <c r="B9" s="141"/>
      <c r="C9" s="166"/>
      <c r="D9" s="37" t="s">
        <v>42</v>
      </c>
      <c r="E9" s="24" t="s">
        <v>43</v>
      </c>
      <c r="F9" s="24" t="s">
        <v>44</v>
      </c>
      <c r="G9" s="24" t="s">
        <v>45</v>
      </c>
      <c r="H9" s="149"/>
      <c r="I9" s="24" t="s">
        <v>46</v>
      </c>
      <c r="J9" s="96"/>
      <c r="K9" s="143"/>
      <c r="L9" s="143"/>
      <c r="M9" s="143"/>
      <c r="N9" s="143"/>
      <c r="O9" s="144"/>
      <c r="P9" s="88"/>
    </row>
    <row r="10" spans="1:16" ht="20.100000000000001" customHeight="1">
      <c r="B10" s="133">
        <v>45569</v>
      </c>
      <c r="C10" s="163" t="s">
        <v>47</v>
      </c>
      <c r="D10" s="38" t="s">
        <v>15</v>
      </c>
      <c r="E10" s="33" t="s">
        <v>48</v>
      </c>
      <c r="F10" s="28" t="s">
        <v>49</v>
      </c>
      <c r="G10" s="28" t="s">
        <v>50</v>
      </c>
      <c r="H10" s="186" t="s">
        <v>19</v>
      </c>
      <c r="I10" s="39" t="s">
        <v>51</v>
      </c>
      <c r="J10" s="95"/>
      <c r="K10" s="117">
        <v>6.7</v>
      </c>
      <c r="L10" s="117">
        <v>2.5</v>
      </c>
      <c r="M10" s="117">
        <v>2.4</v>
      </c>
      <c r="N10" s="117">
        <v>2.7</v>
      </c>
      <c r="O10" s="139">
        <f>SUM(K10*70+L10*75+M10*25+N10*45)</f>
        <v>838</v>
      </c>
      <c r="P10" s="87" t="s">
        <v>21</v>
      </c>
    </row>
    <row r="11" spans="1:16" ht="9.9499999999999993" customHeight="1" thickBot="1">
      <c r="B11" s="184"/>
      <c r="C11" s="185"/>
      <c r="D11" s="40"/>
      <c r="E11" s="41" t="s">
        <v>52</v>
      </c>
      <c r="F11" s="41" t="s">
        <v>53</v>
      </c>
      <c r="G11" s="41" t="s">
        <v>54</v>
      </c>
      <c r="H11" s="187"/>
      <c r="I11" s="42" t="s">
        <v>55</v>
      </c>
      <c r="J11" s="188"/>
      <c r="K11" s="189"/>
      <c r="L11" s="189"/>
      <c r="M11" s="189"/>
      <c r="N11" s="189"/>
      <c r="O11" s="190"/>
      <c r="P11" s="191"/>
    </row>
    <row r="12" spans="1:16" ht="21.75" customHeight="1" thickTop="1">
      <c r="B12" s="121">
        <v>45572</v>
      </c>
      <c r="C12" s="123" t="s">
        <v>56</v>
      </c>
      <c r="D12" s="43" t="s">
        <v>15</v>
      </c>
      <c r="E12" s="44" t="s">
        <v>57</v>
      </c>
      <c r="F12" s="43" t="s">
        <v>58</v>
      </c>
      <c r="G12" s="43" t="s">
        <v>59</v>
      </c>
      <c r="H12" s="178" t="s">
        <v>60</v>
      </c>
      <c r="I12" s="45" t="s">
        <v>61</v>
      </c>
      <c r="J12" s="180"/>
      <c r="K12" s="127">
        <v>6.4</v>
      </c>
      <c r="L12" s="127">
        <v>2.5</v>
      </c>
      <c r="M12" s="127">
        <v>2.2000000000000002</v>
      </c>
      <c r="N12" s="129">
        <v>2.5</v>
      </c>
      <c r="O12" s="131">
        <f>SUM(K12*70+L12*75+M12*25+N12*45)</f>
        <v>803</v>
      </c>
      <c r="P12" s="132" t="s">
        <v>21</v>
      </c>
    </row>
    <row r="13" spans="1:16" ht="9.9499999999999993" customHeight="1">
      <c r="B13" s="122"/>
      <c r="C13" s="163"/>
      <c r="D13" s="46"/>
      <c r="E13" s="31" t="s">
        <v>43</v>
      </c>
      <c r="F13" s="31" t="s">
        <v>62</v>
      </c>
      <c r="G13" s="31" t="s">
        <v>63</v>
      </c>
      <c r="H13" s="179"/>
      <c r="I13" s="47" t="s">
        <v>64</v>
      </c>
      <c r="J13" s="181"/>
      <c r="K13" s="182"/>
      <c r="L13" s="182"/>
      <c r="M13" s="182"/>
      <c r="N13" s="183"/>
      <c r="O13" s="160"/>
      <c r="P13" s="151"/>
    </row>
    <row r="14" spans="1:16" ht="20.100000000000001" customHeight="1">
      <c r="B14" s="133">
        <v>45573</v>
      </c>
      <c r="C14" s="176" t="s">
        <v>14</v>
      </c>
      <c r="D14" s="48" t="s">
        <v>65</v>
      </c>
      <c r="E14" s="79" t="s">
        <v>66</v>
      </c>
      <c r="F14" s="79" t="s">
        <v>67</v>
      </c>
      <c r="G14" s="48" t="s">
        <v>68</v>
      </c>
      <c r="H14" s="115" t="s">
        <v>19</v>
      </c>
      <c r="I14" s="49" t="s">
        <v>69</v>
      </c>
      <c r="J14" s="165"/>
      <c r="K14" s="118">
        <v>6.8</v>
      </c>
      <c r="L14" s="118">
        <v>3</v>
      </c>
      <c r="M14" s="118">
        <v>2</v>
      </c>
      <c r="N14" s="118">
        <v>3</v>
      </c>
      <c r="O14" s="173">
        <f>SUM(K14*70+L14*75+M14*25+N14*45)</f>
        <v>886</v>
      </c>
      <c r="P14" s="162" t="s">
        <v>21</v>
      </c>
    </row>
    <row r="15" spans="1:16" ht="9.9499999999999993" customHeight="1">
      <c r="B15" s="175"/>
      <c r="C15" s="177"/>
      <c r="D15" s="22"/>
      <c r="E15" s="80" t="s">
        <v>70</v>
      </c>
      <c r="F15" s="80" t="s">
        <v>71</v>
      </c>
      <c r="G15" s="24" t="s">
        <v>72</v>
      </c>
      <c r="H15" s="156"/>
      <c r="I15" s="50" t="s">
        <v>73</v>
      </c>
      <c r="J15" s="96"/>
      <c r="K15" s="118"/>
      <c r="L15" s="118"/>
      <c r="M15" s="118"/>
      <c r="N15" s="118"/>
      <c r="O15" s="120"/>
      <c r="P15" s="88"/>
    </row>
    <row r="16" spans="1:16" ht="20.100000000000001" customHeight="1">
      <c r="A16" s="2"/>
      <c r="B16" s="90">
        <v>45574</v>
      </c>
      <c r="C16" s="174" t="s">
        <v>26</v>
      </c>
      <c r="D16" s="78" t="s">
        <v>218</v>
      </c>
      <c r="E16" s="27" t="s">
        <v>74</v>
      </c>
      <c r="F16" s="35" t="s">
        <v>75</v>
      </c>
      <c r="G16" s="28" t="s">
        <v>76</v>
      </c>
      <c r="H16" s="93" t="s">
        <v>30</v>
      </c>
      <c r="I16" s="51" t="s">
        <v>77</v>
      </c>
      <c r="J16" s="95"/>
      <c r="K16" s="97">
        <v>6.4</v>
      </c>
      <c r="L16" s="97">
        <v>2.6</v>
      </c>
      <c r="M16" s="97">
        <v>2.2000000000000002</v>
      </c>
      <c r="N16" s="97">
        <v>2.6</v>
      </c>
      <c r="O16" s="104">
        <f>SUM(K16*70+L16*75+M16*25+N16*45)</f>
        <v>815</v>
      </c>
      <c r="P16" s="87" t="s">
        <v>21</v>
      </c>
    </row>
    <row r="17" spans="1:16" ht="9.9499999999999993" customHeight="1">
      <c r="A17" s="2"/>
      <c r="B17" s="90"/>
      <c r="C17" s="92"/>
      <c r="D17" s="52" t="s">
        <v>78</v>
      </c>
      <c r="E17" s="24" t="s">
        <v>79</v>
      </c>
      <c r="F17" s="24" t="s">
        <v>80</v>
      </c>
      <c r="G17" s="24" t="s">
        <v>81</v>
      </c>
      <c r="H17" s="94"/>
      <c r="I17" s="32" t="s">
        <v>82</v>
      </c>
      <c r="J17" s="96"/>
      <c r="K17" s="98"/>
      <c r="L17" s="98"/>
      <c r="M17" s="98"/>
      <c r="N17" s="98"/>
      <c r="O17" s="105"/>
      <c r="P17" s="88"/>
    </row>
    <row r="18" spans="1:16" ht="20.100000000000001" customHeight="1">
      <c r="B18" s="106">
        <v>45575</v>
      </c>
      <c r="C18" s="108" t="s">
        <v>36</v>
      </c>
      <c r="D18" s="167" t="s">
        <v>209</v>
      </c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</row>
    <row r="19" spans="1:16" ht="9.9499999999999993" customHeight="1">
      <c r="B19" s="141"/>
      <c r="C19" s="166"/>
      <c r="D19" s="170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2"/>
    </row>
    <row r="20" spans="1:16" ht="20.100000000000001" customHeight="1">
      <c r="B20" s="133">
        <v>45576</v>
      </c>
      <c r="C20" s="163" t="s">
        <v>47</v>
      </c>
      <c r="D20" s="53" t="s">
        <v>15</v>
      </c>
      <c r="E20" s="54" t="s">
        <v>83</v>
      </c>
      <c r="F20" s="48" t="s">
        <v>84</v>
      </c>
      <c r="G20" s="34" t="s">
        <v>85</v>
      </c>
      <c r="H20" s="136" t="s">
        <v>40</v>
      </c>
      <c r="I20" s="55" t="s">
        <v>211</v>
      </c>
      <c r="J20" s="165"/>
      <c r="K20" s="143">
        <v>6.4</v>
      </c>
      <c r="L20" s="143">
        <v>2.8</v>
      </c>
      <c r="M20" s="143">
        <v>2.2999999999999998</v>
      </c>
      <c r="N20" s="143">
        <v>2.8</v>
      </c>
      <c r="O20" s="161">
        <f>SUM(K20*70+L20*75+M20*25+N20*45)</f>
        <v>841.5</v>
      </c>
      <c r="P20" s="162" t="s">
        <v>21</v>
      </c>
    </row>
    <row r="21" spans="1:16" ht="9.9499999999999993" customHeight="1" thickBot="1">
      <c r="B21" s="113"/>
      <c r="C21" s="109"/>
      <c r="D21" s="56"/>
      <c r="E21" s="57" t="s">
        <v>86</v>
      </c>
      <c r="F21" s="58" t="s">
        <v>87</v>
      </c>
      <c r="G21" s="24" t="s">
        <v>88</v>
      </c>
      <c r="H21" s="137"/>
      <c r="I21" s="202" t="s">
        <v>89</v>
      </c>
      <c r="J21" s="111"/>
      <c r="K21" s="100"/>
      <c r="L21" s="100"/>
      <c r="M21" s="100"/>
      <c r="N21" s="100"/>
      <c r="O21" s="102"/>
      <c r="P21" s="103"/>
    </row>
    <row r="22" spans="1:16" ht="20.100000000000001" customHeight="1" thickTop="1">
      <c r="B22" s="121">
        <v>45579</v>
      </c>
      <c r="C22" s="123" t="s">
        <v>56</v>
      </c>
      <c r="D22" s="43" t="s">
        <v>90</v>
      </c>
      <c r="E22" s="59" t="s">
        <v>91</v>
      </c>
      <c r="F22" s="43" t="s">
        <v>92</v>
      </c>
      <c r="G22" s="43" t="s">
        <v>93</v>
      </c>
      <c r="H22" s="164" t="s">
        <v>60</v>
      </c>
      <c r="I22" s="45" t="s">
        <v>94</v>
      </c>
      <c r="J22" s="145"/>
      <c r="K22" s="127">
        <v>6.8</v>
      </c>
      <c r="L22" s="127">
        <v>2.5</v>
      </c>
      <c r="M22" s="127">
        <v>2.4</v>
      </c>
      <c r="N22" s="129">
        <v>2.6</v>
      </c>
      <c r="O22" s="131">
        <f>SUM(K22*70+L22*75+M22*25+N22*45)+75</f>
        <v>915.5</v>
      </c>
      <c r="P22" s="132" t="s">
        <v>21</v>
      </c>
    </row>
    <row r="23" spans="1:16" ht="9.9499999999999993" customHeight="1">
      <c r="B23" s="141"/>
      <c r="C23" s="163"/>
      <c r="D23" s="24"/>
      <c r="E23" s="32" t="s">
        <v>95</v>
      </c>
      <c r="F23" s="24" t="s">
        <v>96</v>
      </c>
      <c r="G23" s="24" t="s">
        <v>97</v>
      </c>
      <c r="H23" s="94"/>
      <c r="I23" s="32" t="s">
        <v>98</v>
      </c>
      <c r="J23" s="146"/>
      <c r="K23" s="128"/>
      <c r="L23" s="128"/>
      <c r="M23" s="128"/>
      <c r="N23" s="130"/>
      <c r="O23" s="120"/>
      <c r="P23" s="88"/>
    </row>
    <row r="24" spans="1:16" ht="20.100000000000001" customHeight="1">
      <c r="B24" s="112">
        <v>45580</v>
      </c>
      <c r="C24" s="153" t="s">
        <v>14</v>
      </c>
      <c r="D24" s="35" t="s">
        <v>15</v>
      </c>
      <c r="E24" s="81" t="s">
        <v>99</v>
      </c>
      <c r="F24" s="81" t="s">
        <v>100</v>
      </c>
      <c r="G24" s="35" t="s">
        <v>101</v>
      </c>
      <c r="H24" s="155" t="s">
        <v>19</v>
      </c>
      <c r="I24" s="60" t="s">
        <v>102</v>
      </c>
      <c r="J24" s="116"/>
      <c r="K24" s="158">
        <v>6.8</v>
      </c>
      <c r="L24" s="158">
        <v>3</v>
      </c>
      <c r="M24" s="158">
        <v>2</v>
      </c>
      <c r="N24" s="158">
        <v>3</v>
      </c>
      <c r="O24" s="119">
        <f>SUM(K24*70+L24*75+M24*25+N24*45)</f>
        <v>886</v>
      </c>
      <c r="P24" s="150" t="s">
        <v>21</v>
      </c>
    </row>
    <row r="25" spans="1:16" ht="9.9499999999999993" customHeight="1">
      <c r="B25" s="152"/>
      <c r="C25" s="154"/>
      <c r="D25" s="30"/>
      <c r="E25" s="82" t="s">
        <v>103</v>
      </c>
      <c r="F25" s="82" t="s">
        <v>104</v>
      </c>
      <c r="G25" s="31" t="s">
        <v>105</v>
      </c>
      <c r="H25" s="156"/>
      <c r="I25" s="47" t="s">
        <v>106</v>
      </c>
      <c r="J25" s="157"/>
      <c r="K25" s="159"/>
      <c r="L25" s="159"/>
      <c r="M25" s="159"/>
      <c r="N25" s="159"/>
      <c r="O25" s="160"/>
      <c r="P25" s="151"/>
    </row>
    <row r="26" spans="1:16" ht="20.100000000000001" customHeight="1">
      <c r="A26" s="2"/>
      <c r="B26" s="89">
        <v>45581</v>
      </c>
      <c r="C26" s="108" t="s">
        <v>26</v>
      </c>
      <c r="D26" s="28" t="s">
        <v>107</v>
      </c>
      <c r="E26" s="33" t="s">
        <v>108</v>
      </c>
      <c r="F26" s="61" t="s">
        <v>109</v>
      </c>
      <c r="G26" s="28" t="s">
        <v>110</v>
      </c>
      <c r="H26" s="93" t="s">
        <v>30</v>
      </c>
      <c r="I26" s="62" t="s">
        <v>111</v>
      </c>
      <c r="J26" s="95"/>
      <c r="K26" s="117">
        <v>6.8</v>
      </c>
      <c r="L26" s="117">
        <v>2.4</v>
      </c>
      <c r="M26" s="117">
        <v>2.2000000000000002</v>
      </c>
      <c r="N26" s="117">
        <v>2.8</v>
      </c>
      <c r="O26" s="139">
        <f>SUM(K26*70+L26*75+M26*25+N26*45)</f>
        <v>837</v>
      </c>
      <c r="P26" s="87" t="s">
        <v>21</v>
      </c>
    </row>
    <row r="27" spans="1:16" ht="9.9499999999999993" customHeight="1">
      <c r="A27" s="2"/>
      <c r="B27" s="90"/>
      <c r="C27" s="92"/>
      <c r="D27" s="63"/>
      <c r="E27" s="24" t="s">
        <v>112</v>
      </c>
      <c r="F27" s="24" t="s">
        <v>113</v>
      </c>
      <c r="G27" s="24" t="s">
        <v>114</v>
      </c>
      <c r="H27" s="94"/>
      <c r="I27" s="25" t="s">
        <v>115</v>
      </c>
      <c r="J27" s="96"/>
      <c r="K27" s="118"/>
      <c r="L27" s="118"/>
      <c r="M27" s="118"/>
      <c r="N27" s="118"/>
      <c r="O27" s="120"/>
      <c r="P27" s="88"/>
    </row>
    <row r="28" spans="1:16" ht="20.100000000000001" customHeight="1">
      <c r="B28" s="106">
        <v>45582</v>
      </c>
      <c r="C28" s="108" t="s">
        <v>36</v>
      </c>
      <c r="D28" s="78" t="s">
        <v>217</v>
      </c>
      <c r="E28" s="83" t="s">
        <v>116</v>
      </c>
      <c r="F28" s="83" t="s">
        <v>117</v>
      </c>
      <c r="G28" s="28" t="s">
        <v>118</v>
      </c>
      <c r="H28" s="148" t="s">
        <v>40</v>
      </c>
      <c r="I28" s="64" t="s">
        <v>119</v>
      </c>
      <c r="J28" s="95"/>
      <c r="K28" s="97">
        <v>6.4</v>
      </c>
      <c r="L28" s="97">
        <v>3</v>
      </c>
      <c r="M28" s="97">
        <v>2</v>
      </c>
      <c r="N28" s="97">
        <v>2.6</v>
      </c>
      <c r="O28" s="104">
        <f>SUM(K28*70+L28*75+M28*25+N28*45)</f>
        <v>840</v>
      </c>
      <c r="P28" s="87" t="s">
        <v>21</v>
      </c>
    </row>
    <row r="29" spans="1:16" ht="9.9499999999999993" customHeight="1">
      <c r="B29" s="141"/>
      <c r="C29" s="92"/>
      <c r="D29" s="65" t="s">
        <v>120</v>
      </c>
      <c r="E29" s="84" t="s">
        <v>121</v>
      </c>
      <c r="F29" s="84" t="s">
        <v>122</v>
      </c>
      <c r="G29" s="24" t="s">
        <v>123</v>
      </c>
      <c r="H29" s="149"/>
      <c r="I29" s="47" t="s">
        <v>124</v>
      </c>
      <c r="J29" s="96"/>
      <c r="K29" s="98"/>
      <c r="L29" s="98"/>
      <c r="M29" s="98"/>
      <c r="N29" s="98"/>
      <c r="O29" s="105"/>
      <c r="P29" s="88"/>
    </row>
    <row r="30" spans="1:16" ht="20.100000000000001" customHeight="1">
      <c r="B30" s="133">
        <v>45583</v>
      </c>
      <c r="C30" s="135" t="s">
        <v>47</v>
      </c>
      <c r="D30" s="66" t="s">
        <v>125</v>
      </c>
      <c r="E30" s="27" t="s">
        <v>126</v>
      </c>
      <c r="F30" s="28" t="s">
        <v>127</v>
      </c>
      <c r="G30" s="67" t="s">
        <v>212</v>
      </c>
      <c r="H30" s="93" t="s">
        <v>40</v>
      </c>
      <c r="I30" s="68" t="s">
        <v>128</v>
      </c>
      <c r="J30" s="95"/>
      <c r="K30" s="99">
        <v>6.4</v>
      </c>
      <c r="L30" s="99">
        <v>2.5</v>
      </c>
      <c r="M30" s="99">
        <v>2.2000000000000002</v>
      </c>
      <c r="N30" s="99">
        <v>2.6</v>
      </c>
      <c r="O30" s="101">
        <f>SUM(K30*70+L30*75+M30*25+N30*45)</f>
        <v>807.5</v>
      </c>
      <c r="P30" s="87" t="s">
        <v>21</v>
      </c>
    </row>
    <row r="31" spans="1:16" ht="9.9499999999999993" customHeight="1" thickBot="1">
      <c r="B31" s="113"/>
      <c r="C31" s="109"/>
      <c r="D31" s="42"/>
      <c r="E31" s="69" t="s">
        <v>32</v>
      </c>
      <c r="F31" s="41" t="s">
        <v>129</v>
      </c>
      <c r="G31" s="70" t="s">
        <v>130</v>
      </c>
      <c r="H31" s="147"/>
      <c r="I31" s="56" t="s">
        <v>131</v>
      </c>
      <c r="J31" s="111"/>
      <c r="K31" s="100"/>
      <c r="L31" s="100"/>
      <c r="M31" s="100"/>
      <c r="N31" s="100"/>
      <c r="O31" s="102"/>
      <c r="P31" s="103"/>
    </row>
    <row r="32" spans="1:16" ht="20.100000000000001" customHeight="1" thickTop="1">
      <c r="B32" s="121">
        <v>45586</v>
      </c>
      <c r="C32" s="123" t="s">
        <v>56</v>
      </c>
      <c r="D32" s="43" t="s">
        <v>15</v>
      </c>
      <c r="E32" s="44" t="s">
        <v>132</v>
      </c>
      <c r="F32" s="71" t="s">
        <v>133</v>
      </c>
      <c r="G32" s="43" t="s">
        <v>134</v>
      </c>
      <c r="H32" s="125" t="s">
        <v>60</v>
      </c>
      <c r="I32" s="45" t="s">
        <v>135</v>
      </c>
      <c r="J32" s="145"/>
      <c r="K32" s="127">
        <v>6.5</v>
      </c>
      <c r="L32" s="127">
        <v>2.4</v>
      </c>
      <c r="M32" s="127">
        <v>2.4</v>
      </c>
      <c r="N32" s="129">
        <v>2.6</v>
      </c>
      <c r="O32" s="131">
        <f>SUM(K32*70+L32*75+M32*25+N32*45)+75</f>
        <v>887</v>
      </c>
      <c r="P32" s="132" t="s">
        <v>21</v>
      </c>
    </row>
    <row r="33" spans="1:16" ht="9.9499999999999993" customHeight="1">
      <c r="B33" s="122"/>
      <c r="C33" s="124"/>
      <c r="D33" s="46"/>
      <c r="E33" s="31" t="s">
        <v>136</v>
      </c>
      <c r="F33" s="24" t="s">
        <v>137</v>
      </c>
      <c r="G33" s="24" t="s">
        <v>138</v>
      </c>
      <c r="H33" s="126"/>
      <c r="I33" s="32" t="s">
        <v>139</v>
      </c>
      <c r="J33" s="146"/>
      <c r="K33" s="128"/>
      <c r="L33" s="128"/>
      <c r="M33" s="128"/>
      <c r="N33" s="130"/>
      <c r="O33" s="120"/>
      <c r="P33" s="88"/>
    </row>
    <row r="34" spans="1:16" ht="20.100000000000001" customHeight="1">
      <c r="B34" s="112">
        <v>45587</v>
      </c>
      <c r="C34" s="114" t="s">
        <v>14</v>
      </c>
      <c r="D34" s="35" t="s">
        <v>65</v>
      </c>
      <c r="E34" s="83" t="s">
        <v>140</v>
      </c>
      <c r="F34" s="83" t="s">
        <v>141</v>
      </c>
      <c r="G34" s="28" t="s">
        <v>142</v>
      </c>
      <c r="H34" s="93" t="s">
        <v>19</v>
      </c>
      <c r="I34" s="60" t="s">
        <v>143</v>
      </c>
      <c r="J34" s="116"/>
      <c r="K34" s="117">
        <v>6.4</v>
      </c>
      <c r="L34" s="117">
        <v>3</v>
      </c>
      <c r="M34" s="117">
        <v>2</v>
      </c>
      <c r="N34" s="117">
        <v>2.6</v>
      </c>
      <c r="O34" s="119">
        <f>SUM(K34*70+L34*75+M34*25+N34*45)</f>
        <v>840</v>
      </c>
      <c r="P34" s="87" t="s">
        <v>21</v>
      </c>
    </row>
    <row r="35" spans="1:16" ht="9.9499999999999993" customHeight="1">
      <c r="B35" s="113"/>
      <c r="C35" s="114"/>
      <c r="D35" s="63"/>
      <c r="E35" s="84" t="s">
        <v>144</v>
      </c>
      <c r="F35" s="82" t="s">
        <v>145</v>
      </c>
      <c r="G35" s="31" t="s">
        <v>146</v>
      </c>
      <c r="H35" s="115"/>
      <c r="I35" s="47" t="s">
        <v>147</v>
      </c>
      <c r="J35" s="96"/>
      <c r="K35" s="118"/>
      <c r="L35" s="118"/>
      <c r="M35" s="118"/>
      <c r="N35" s="118"/>
      <c r="O35" s="120"/>
      <c r="P35" s="88"/>
    </row>
    <row r="36" spans="1:16" ht="20.100000000000001" customHeight="1">
      <c r="A36" s="2"/>
      <c r="B36" s="89">
        <v>45588</v>
      </c>
      <c r="C36" s="91" t="s">
        <v>26</v>
      </c>
      <c r="D36" s="28" t="s">
        <v>15</v>
      </c>
      <c r="E36" s="33" t="s">
        <v>148</v>
      </c>
      <c r="F36" s="28" t="s">
        <v>149</v>
      </c>
      <c r="G36" s="35" t="s">
        <v>150</v>
      </c>
      <c r="H36" s="93" t="s">
        <v>30</v>
      </c>
      <c r="I36" s="29" t="s">
        <v>151</v>
      </c>
      <c r="J36" s="95"/>
      <c r="K36" s="97">
        <v>6.8</v>
      </c>
      <c r="L36" s="97">
        <v>2.5</v>
      </c>
      <c r="M36" s="97">
        <v>2</v>
      </c>
      <c r="N36" s="97">
        <v>2.8</v>
      </c>
      <c r="O36" s="104">
        <f>SUM(K36*70+L36*75+M36*25+N36*45)</f>
        <v>839.5</v>
      </c>
      <c r="P36" s="87" t="s">
        <v>21</v>
      </c>
    </row>
    <row r="37" spans="1:16" ht="9.9499999999999993" customHeight="1">
      <c r="A37" s="2"/>
      <c r="B37" s="90"/>
      <c r="C37" s="92"/>
      <c r="D37" s="63"/>
      <c r="E37" s="24" t="s">
        <v>152</v>
      </c>
      <c r="F37" s="24" t="s">
        <v>153</v>
      </c>
      <c r="G37" s="24" t="s">
        <v>154</v>
      </c>
      <c r="H37" s="94"/>
      <c r="I37" s="32" t="s">
        <v>155</v>
      </c>
      <c r="J37" s="96"/>
      <c r="K37" s="98"/>
      <c r="L37" s="98"/>
      <c r="M37" s="98"/>
      <c r="N37" s="98"/>
      <c r="O37" s="105"/>
      <c r="P37" s="88"/>
    </row>
    <row r="38" spans="1:16" ht="20.100000000000001" customHeight="1">
      <c r="B38" s="106">
        <v>45589</v>
      </c>
      <c r="C38" s="108" t="s">
        <v>36</v>
      </c>
      <c r="D38" s="66" t="s">
        <v>156</v>
      </c>
      <c r="E38" s="83" t="s">
        <v>157</v>
      </c>
      <c r="F38" s="83" t="s">
        <v>158</v>
      </c>
      <c r="G38" s="28" t="s">
        <v>159</v>
      </c>
      <c r="H38" s="93" t="s">
        <v>40</v>
      </c>
      <c r="I38" s="68" t="s">
        <v>160</v>
      </c>
      <c r="J38" s="95"/>
      <c r="K38" s="99">
        <v>6.6</v>
      </c>
      <c r="L38" s="99">
        <v>2.6</v>
      </c>
      <c r="M38" s="99">
        <v>2</v>
      </c>
      <c r="N38" s="99">
        <v>2.8</v>
      </c>
      <c r="O38" s="101">
        <f>SUM(K38*70+L38*75+M38*25+N38*45)</f>
        <v>833</v>
      </c>
      <c r="P38" s="87" t="s">
        <v>21</v>
      </c>
    </row>
    <row r="39" spans="1:16" ht="9.9499999999999993" customHeight="1">
      <c r="B39" s="141"/>
      <c r="C39" s="92"/>
      <c r="D39" s="47"/>
      <c r="E39" s="84" t="s">
        <v>161</v>
      </c>
      <c r="F39" s="82" t="s">
        <v>162</v>
      </c>
      <c r="G39" s="31" t="s">
        <v>163</v>
      </c>
      <c r="H39" s="142"/>
      <c r="I39" s="32" t="s">
        <v>164</v>
      </c>
      <c r="J39" s="96"/>
      <c r="K39" s="143"/>
      <c r="L39" s="143"/>
      <c r="M39" s="143"/>
      <c r="N39" s="143"/>
      <c r="O39" s="144"/>
      <c r="P39" s="88"/>
    </row>
    <row r="40" spans="1:16" ht="20.100000000000001" customHeight="1">
      <c r="B40" s="133">
        <v>45590</v>
      </c>
      <c r="C40" s="135" t="s">
        <v>47</v>
      </c>
      <c r="D40" s="78" t="s">
        <v>216</v>
      </c>
      <c r="E40" s="72" t="s">
        <v>165</v>
      </c>
      <c r="F40" s="73" t="s">
        <v>166</v>
      </c>
      <c r="G40" s="28" t="s">
        <v>167</v>
      </c>
      <c r="H40" s="136" t="s">
        <v>40</v>
      </c>
      <c r="I40" s="49" t="s">
        <v>168</v>
      </c>
      <c r="J40" s="95"/>
      <c r="K40" s="117">
        <v>0.5</v>
      </c>
      <c r="L40" s="117">
        <v>2.6</v>
      </c>
      <c r="M40" s="117">
        <v>2.2000000000000002</v>
      </c>
      <c r="N40" s="117">
        <v>2.6</v>
      </c>
      <c r="O40" s="139">
        <f>SUM(K40*70+L40*75+M40*25+N40*45)</f>
        <v>402</v>
      </c>
      <c r="P40" s="87" t="s">
        <v>21</v>
      </c>
    </row>
    <row r="41" spans="1:16" ht="9.9499999999999993" customHeight="1" thickBot="1">
      <c r="B41" s="134"/>
      <c r="C41" s="109"/>
      <c r="D41" s="74" t="s">
        <v>169</v>
      </c>
      <c r="E41" s="58" t="s">
        <v>170</v>
      </c>
      <c r="F41" s="58" t="s">
        <v>171</v>
      </c>
      <c r="G41" s="58" t="s">
        <v>172</v>
      </c>
      <c r="H41" s="137"/>
      <c r="I41" s="75" t="s">
        <v>173</v>
      </c>
      <c r="J41" s="111"/>
      <c r="K41" s="138"/>
      <c r="L41" s="138"/>
      <c r="M41" s="138"/>
      <c r="N41" s="138"/>
      <c r="O41" s="140"/>
      <c r="P41" s="103"/>
    </row>
    <row r="42" spans="1:16" ht="20.100000000000001" customHeight="1" thickTop="1">
      <c r="B42" s="121">
        <v>45593</v>
      </c>
      <c r="C42" s="123" t="s">
        <v>56</v>
      </c>
      <c r="D42" s="43" t="s">
        <v>174</v>
      </c>
      <c r="E42" s="44" t="s">
        <v>175</v>
      </c>
      <c r="F42" s="43" t="s">
        <v>213</v>
      </c>
      <c r="G42" s="71" t="s">
        <v>176</v>
      </c>
      <c r="H42" s="125" t="s">
        <v>60</v>
      </c>
      <c r="I42" s="45" t="s">
        <v>177</v>
      </c>
      <c r="J42" s="203" t="s">
        <v>178</v>
      </c>
      <c r="K42" s="127">
        <v>6.5</v>
      </c>
      <c r="L42" s="127">
        <v>2.4</v>
      </c>
      <c r="M42" s="127">
        <v>2.4</v>
      </c>
      <c r="N42" s="129">
        <v>2.6</v>
      </c>
      <c r="O42" s="131">
        <f>SUM(K42*70+L42*75+M42*25+N42*45)+75</f>
        <v>887</v>
      </c>
      <c r="P42" s="132" t="s">
        <v>21</v>
      </c>
    </row>
    <row r="43" spans="1:16" ht="9.9499999999999993" customHeight="1">
      <c r="B43" s="122"/>
      <c r="C43" s="124"/>
      <c r="D43" s="31"/>
      <c r="E43" s="31" t="s">
        <v>43</v>
      </c>
      <c r="F43" s="24" t="s">
        <v>179</v>
      </c>
      <c r="G43" s="24" t="s">
        <v>180</v>
      </c>
      <c r="H43" s="126"/>
      <c r="I43" s="32" t="s">
        <v>181</v>
      </c>
      <c r="J43" s="204"/>
      <c r="K43" s="128"/>
      <c r="L43" s="128"/>
      <c r="M43" s="128"/>
      <c r="N43" s="130"/>
      <c r="O43" s="120"/>
      <c r="P43" s="88"/>
    </row>
    <row r="44" spans="1:16" ht="20.100000000000001" customHeight="1">
      <c r="B44" s="112">
        <v>45594</v>
      </c>
      <c r="C44" s="114" t="s">
        <v>14</v>
      </c>
      <c r="D44" s="35" t="s">
        <v>15</v>
      </c>
      <c r="E44" s="83" t="s">
        <v>182</v>
      </c>
      <c r="F44" s="85" t="s">
        <v>183</v>
      </c>
      <c r="G44" s="28" t="s">
        <v>184</v>
      </c>
      <c r="H44" s="93" t="s">
        <v>19</v>
      </c>
      <c r="I44" s="68" t="s">
        <v>214</v>
      </c>
      <c r="J44" s="116"/>
      <c r="K44" s="117">
        <v>6.4</v>
      </c>
      <c r="L44" s="117">
        <v>3</v>
      </c>
      <c r="M44" s="117">
        <v>2</v>
      </c>
      <c r="N44" s="117">
        <v>2.6</v>
      </c>
      <c r="O44" s="119">
        <f>SUM(K44*70+L44*75+M44*25+N44*45)</f>
        <v>840</v>
      </c>
      <c r="P44" s="87" t="s">
        <v>21</v>
      </c>
    </row>
    <row r="45" spans="1:16" ht="9.9499999999999993" customHeight="1">
      <c r="B45" s="113"/>
      <c r="C45" s="114"/>
      <c r="D45" s="63"/>
      <c r="E45" s="84" t="s">
        <v>185</v>
      </c>
      <c r="F45" s="86" t="s">
        <v>186</v>
      </c>
      <c r="G45" s="24" t="s">
        <v>187</v>
      </c>
      <c r="H45" s="115"/>
      <c r="I45" s="47" t="s">
        <v>188</v>
      </c>
      <c r="J45" s="96"/>
      <c r="K45" s="118"/>
      <c r="L45" s="118"/>
      <c r="M45" s="118"/>
      <c r="N45" s="118"/>
      <c r="O45" s="120"/>
      <c r="P45" s="88"/>
    </row>
    <row r="46" spans="1:16" ht="20.100000000000001" customHeight="1">
      <c r="A46" s="2"/>
      <c r="B46" s="89">
        <v>45595</v>
      </c>
      <c r="C46" s="91" t="s">
        <v>26</v>
      </c>
      <c r="D46" s="78" t="s">
        <v>215</v>
      </c>
      <c r="E46" s="27" t="s">
        <v>189</v>
      </c>
      <c r="F46" s="34" t="s">
        <v>190</v>
      </c>
      <c r="G46" s="28" t="s">
        <v>191</v>
      </c>
      <c r="H46" s="93" t="s">
        <v>30</v>
      </c>
      <c r="I46" s="29" t="s">
        <v>192</v>
      </c>
      <c r="J46" s="95"/>
      <c r="K46" s="97">
        <v>6.8</v>
      </c>
      <c r="L46" s="97">
        <v>2.5</v>
      </c>
      <c r="M46" s="97">
        <v>2</v>
      </c>
      <c r="N46" s="97">
        <v>2.8</v>
      </c>
      <c r="O46" s="104">
        <f>SUM(K46*70+L46*75+M46*25+N46*45)</f>
        <v>839.5</v>
      </c>
      <c r="P46" s="87" t="s">
        <v>21</v>
      </c>
    </row>
    <row r="47" spans="1:16" ht="9.9499999999999993" customHeight="1">
      <c r="A47" s="2"/>
      <c r="B47" s="90"/>
      <c r="C47" s="92"/>
      <c r="D47" s="52" t="s">
        <v>193</v>
      </c>
      <c r="E47" s="31" t="s">
        <v>194</v>
      </c>
      <c r="F47" s="24" t="s">
        <v>195</v>
      </c>
      <c r="G47" s="31" t="s">
        <v>196</v>
      </c>
      <c r="H47" s="94"/>
      <c r="I47" s="32" t="s">
        <v>197</v>
      </c>
      <c r="J47" s="96"/>
      <c r="K47" s="98"/>
      <c r="L47" s="98"/>
      <c r="M47" s="98"/>
      <c r="N47" s="98"/>
      <c r="O47" s="105"/>
      <c r="P47" s="88"/>
    </row>
    <row r="48" spans="1:16" ht="20.100000000000001" customHeight="1">
      <c r="B48" s="106">
        <v>45596</v>
      </c>
      <c r="C48" s="108" t="s">
        <v>36</v>
      </c>
      <c r="D48" s="76" t="s">
        <v>198</v>
      </c>
      <c r="E48" s="33" t="s">
        <v>199</v>
      </c>
      <c r="F48" s="28" t="s">
        <v>200</v>
      </c>
      <c r="G48" s="28" t="s">
        <v>201</v>
      </c>
      <c r="H48" s="93" t="s">
        <v>40</v>
      </c>
      <c r="I48" s="62" t="s">
        <v>202</v>
      </c>
      <c r="J48" s="95"/>
      <c r="K48" s="99">
        <v>6.6</v>
      </c>
      <c r="L48" s="99">
        <v>2.6</v>
      </c>
      <c r="M48" s="99">
        <v>2</v>
      </c>
      <c r="N48" s="99">
        <v>2.8</v>
      </c>
      <c r="O48" s="101">
        <f>SUM(K48*70+L48*75+M48*25+N48*45)</f>
        <v>833</v>
      </c>
      <c r="P48" s="87" t="s">
        <v>21</v>
      </c>
    </row>
    <row r="49" spans="2:16" ht="9.9499999999999993" customHeight="1" thickBot="1">
      <c r="B49" s="107"/>
      <c r="C49" s="109"/>
      <c r="D49" s="77"/>
      <c r="E49" s="58" t="s">
        <v>43</v>
      </c>
      <c r="F49" s="58" t="s">
        <v>203</v>
      </c>
      <c r="G49" s="58" t="s">
        <v>204</v>
      </c>
      <c r="H49" s="110"/>
      <c r="I49" s="75" t="s">
        <v>205</v>
      </c>
      <c r="J49" s="111"/>
      <c r="K49" s="100"/>
      <c r="L49" s="100"/>
      <c r="M49" s="100"/>
      <c r="N49" s="100"/>
      <c r="O49" s="102"/>
      <c r="P49" s="103"/>
    </row>
    <row r="50" spans="2:16" ht="14.25" customHeight="1">
      <c r="B50" s="3" t="s">
        <v>206</v>
      </c>
      <c r="H50"/>
    </row>
    <row r="51" spans="2:16" ht="26.25" customHeight="1">
      <c r="B51" s="4" t="s">
        <v>207</v>
      </c>
    </row>
    <row r="52" spans="2:16" ht="21.75" customHeight="1">
      <c r="B52" s="5" t="s">
        <v>208</v>
      </c>
    </row>
    <row r="53" spans="2:16" ht="13.5" customHeight="1">
      <c r="B53" s="6"/>
    </row>
    <row r="54" spans="2:16" ht="17.25" customHeight="1"/>
    <row r="55" spans="2:16" ht="18.75" customHeight="1">
      <c r="D55" s="7"/>
    </row>
    <row r="56" spans="2:16" ht="28.5" customHeight="1"/>
    <row r="57" spans="2:16" ht="17.100000000000001" customHeight="1"/>
    <row r="58" spans="2:16" ht="10.15" customHeight="1"/>
    <row r="59" spans="2:16" ht="15" customHeight="1"/>
    <row r="60" spans="2:16" ht="10.15" customHeight="1"/>
    <row r="61" spans="2:16" ht="17.100000000000001" customHeight="1"/>
    <row r="62" spans="2:16" ht="10.15" customHeight="1"/>
    <row r="63" spans="2:16" ht="17.100000000000001" customHeight="1"/>
    <row r="64" spans="2:16" ht="10.15" customHeight="1"/>
    <row r="65" ht="17.649999999999999" customHeight="1"/>
    <row r="66" ht="10.15" customHeight="1"/>
    <row r="67" ht="17.100000000000001" customHeight="1"/>
    <row r="68" ht="10.15" customHeight="1"/>
    <row r="69" ht="20.100000000000001" customHeight="1"/>
    <row r="70" ht="10.15" customHeight="1"/>
    <row r="71" ht="12" customHeight="1"/>
    <row r="72" ht="10.15" customHeight="1"/>
    <row r="73" ht="15" customHeight="1"/>
    <row r="74" ht="7.5" customHeight="1"/>
    <row r="75" ht="18" customHeight="1"/>
    <row r="76" ht="8.1" customHeight="1"/>
    <row r="77" ht="17.649999999999999" customHeight="1"/>
    <row r="78" ht="8.1" customHeight="1"/>
    <row r="79" ht="20.100000000000001" customHeight="1"/>
    <row r="80" ht="10.15" customHeight="1"/>
    <row r="81" ht="18" customHeight="1"/>
    <row r="82" ht="7.5" customHeight="1"/>
    <row r="83" ht="13.5" customHeight="1"/>
    <row r="84" ht="10.15" customHeight="1"/>
    <row r="85" ht="10.5" customHeight="1"/>
    <row r="86" ht="10.5" customHeight="1"/>
    <row r="87" ht="15" customHeight="1"/>
    <row r="88" ht="15" customHeight="1"/>
  </sheetData>
  <mergeCells count="223"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P12:P13"/>
    <mergeCell ref="B14:B15"/>
    <mergeCell ref="C14:C15"/>
    <mergeCell ref="H14:H15"/>
    <mergeCell ref="J14:J15"/>
    <mergeCell ref="K14:K15"/>
    <mergeCell ref="L14:L15"/>
    <mergeCell ref="M16:M17"/>
    <mergeCell ref="N16:N17"/>
    <mergeCell ref="O16:O17"/>
    <mergeCell ref="P16:P17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B18:B19"/>
    <mergeCell ref="C18:C19"/>
    <mergeCell ref="D18:P19"/>
    <mergeCell ref="M14:M15"/>
    <mergeCell ref="N14:N15"/>
    <mergeCell ref="O14:O15"/>
    <mergeCell ref="P14:P15"/>
    <mergeCell ref="B16:B17"/>
    <mergeCell ref="C16:C17"/>
    <mergeCell ref="H16:H17"/>
    <mergeCell ref="J16:J17"/>
    <mergeCell ref="K16:K17"/>
    <mergeCell ref="L16:L17"/>
    <mergeCell ref="M20:M21"/>
    <mergeCell ref="N20:N21"/>
    <mergeCell ref="O20:O21"/>
    <mergeCell ref="P20:P21"/>
    <mergeCell ref="B22:B23"/>
    <mergeCell ref="C22:C23"/>
    <mergeCell ref="H22:H23"/>
    <mergeCell ref="J22:J23"/>
    <mergeCell ref="K22:K23"/>
    <mergeCell ref="L22:L23"/>
    <mergeCell ref="B20:B21"/>
    <mergeCell ref="C20:C21"/>
    <mergeCell ref="H20:H21"/>
    <mergeCell ref="J20:J21"/>
    <mergeCell ref="K20:K21"/>
    <mergeCell ref="L20:L21"/>
    <mergeCell ref="M22:M23"/>
    <mergeCell ref="N22:N23"/>
    <mergeCell ref="O22:O23"/>
    <mergeCell ref="P22:P23"/>
    <mergeCell ref="P24:P25"/>
    <mergeCell ref="B26:B27"/>
    <mergeCell ref="C26:C27"/>
    <mergeCell ref="H26:H27"/>
    <mergeCell ref="J26:J27"/>
    <mergeCell ref="K26:K27"/>
    <mergeCell ref="L26:L27"/>
    <mergeCell ref="M26:M27"/>
    <mergeCell ref="N26:N27"/>
    <mergeCell ref="O26:O27"/>
    <mergeCell ref="P26:P27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8:P29"/>
    <mergeCell ref="B30:B31"/>
    <mergeCell ref="C30:C31"/>
    <mergeCell ref="H30:H31"/>
    <mergeCell ref="J30:J31"/>
    <mergeCell ref="K30:K31"/>
    <mergeCell ref="L30:L31"/>
    <mergeCell ref="M30:M31"/>
    <mergeCell ref="N30:N31"/>
    <mergeCell ref="O30:O31"/>
    <mergeCell ref="P30:P31"/>
    <mergeCell ref="B28:B29"/>
    <mergeCell ref="C28:C29"/>
    <mergeCell ref="H28:H29"/>
    <mergeCell ref="J28:J29"/>
    <mergeCell ref="K28:K29"/>
    <mergeCell ref="L28:L29"/>
    <mergeCell ref="M28:M29"/>
    <mergeCell ref="N28:N29"/>
    <mergeCell ref="O28:O29"/>
    <mergeCell ref="P32:P33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4:P35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N40:N41"/>
    <mergeCell ref="O40:O41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J44:J45"/>
    <mergeCell ref="K44:K45"/>
    <mergeCell ref="L44:L45"/>
    <mergeCell ref="M44:M45"/>
    <mergeCell ref="N44:N45"/>
    <mergeCell ref="O44:O45"/>
    <mergeCell ref="P40:P41"/>
    <mergeCell ref="B42:B43"/>
    <mergeCell ref="C42:C43"/>
    <mergeCell ref="H42:H43"/>
    <mergeCell ref="J42:J43"/>
    <mergeCell ref="K42:K43"/>
    <mergeCell ref="L42:L43"/>
    <mergeCell ref="M42:M43"/>
    <mergeCell ref="N42:N43"/>
    <mergeCell ref="O42:O43"/>
    <mergeCell ref="P42:P43"/>
    <mergeCell ref="B40:B41"/>
    <mergeCell ref="C40:C41"/>
    <mergeCell ref="H40:H41"/>
    <mergeCell ref="J40:J41"/>
    <mergeCell ref="K40:K41"/>
    <mergeCell ref="L40:L41"/>
    <mergeCell ref="M40:M41"/>
    <mergeCell ref="P44:P45"/>
    <mergeCell ref="B46:B47"/>
    <mergeCell ref="C46:C47"/>
    <mergeCell ref="H46:H47"/>
    <mergeCell ref="J46:J47"/>
    <mergeCell ref="K46:K47"/>
    <mergeCell ref="L46:L47"/>
    <mergeCell ref="M48:M49"/>
    <mergeCell ref="N48:N49"/>
    <mergeCell ref="O48:O49"/>
    <mergeCell ref="P48:P49"/>
    <mergeCell ref="M46:M47"/>
    <mergeCell ref="N46:N47"/>
    <mergeCell ref="O46:O47"/>
    <mergeCell ref="P46:P47"/>
    <mergeCell ref="B48:B49"/>
    <mergeCell ref="C48:C49"/>
    <mergeCell ref="H48:H49"/>
    <mergeCell ref="J48:J49"/>
    <mergeCell ref="K48:K49"/>
    <mergeCell ref="L48:L49"/>
    <mergeCell ref="B44:B45"/>
    <mergeCell ref="C44:C45"/>
    <mergeCell ref="H44:H45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自強113.10</vt:lpstr>
      <vt:lpstr>自強113.10!Print_Area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2024-09-10T09:25:52Z</cp:lastPrinted>
  <dcterms:created xsi:type="dcterms:W3CDTF">2024-09-10T06:07:34Z</dcterms:created>
  <dcterms:modified xsi:type="dcterms:W3CDTF">2024-09-16T00:48:51Z</dcterms:modified>
</cp:coreProperties>
</file>