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201203211520\1\君綺\1各月菜單\112年資料\6月\"/>
    </mc:Choice>
  </mc:AlternateContent>
  <xr:revisionPtr revIDLastSave="0" documentId="13_ncr:1_{90C73BB7-E246-4219-B3E5-FEFA0BD40FE5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6月 (蔬食日)" sheetId="12" r:id="rId1"/>
    <sheet name="6月 (合併)" sheetId="11" r:id="rId2"/>
    <sheet name="6月" sheetId="7" r:id="rId3"/>
  </sheets>
  <definedNames>
    <definedName name="_xlnm.Print_Area" localSheetId="2">'6月'!$A$1:$N$47</definedName>
    <definedName name="_xlnm.Print_Area" localSheetId="1">'6月 (合併)'!$A$1:$N$55</definedName>
    <definedName name="_xlnm.Print_Area" localSheetId="0">'6月 (蔬食日)'!$A$1:$N$11</definedName>
    <definedName name="文字方塊" localSheetId="2">'6月'!#REF!</definedName>
    <definedName name="文字方塊" localSheetId="1">'6月 (合併)'!#REF!</definedName>
    <definedName name="文字方塊" localSheetId="0">'6月 (蔬食日)'!#REF!</definedName>
    <definedName name="文字方塊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2" l="1"/>
  <c r="N7" i="12"/>
  <c r="N5" i="12"/>
  <c r="N3" i="12"/>
  <c r="N43" i="11"/>
  <c r="N33" i="11"/>
  <c r="N19" i="11"/>
  <c r="N7" i="11"/>
  <c r="N53" i="11"/>
  <c r="N51" i="11"/>
  <c r="N49" i="11"/>
  <c r="N47" i="11"/>
  <c r="A47" i="11"/>
  <c r="A49" i="11" s="1"/>
  <c r="A51" i="11" s="1"/>
  <c r="A53" i="11" s="1"/>
  <c r="N45" i="11"/>
  <c r="N39" i="11"/>
  <c r="N37" i="11"/>
  <c r="A37" i="11"/>
  <c r="A39" i="11" s="1"/>
  <c r="N35" i="11"/>
  <c r="N31" i="11"/>
  <c r="N29" i="11"/>
  <c r="N27" i="11"/>
  <c r="N25" i="11"/>
  <c r="N23" i="11"/>
  <c r="A23" i="11"/>
  <c r="A25" i="11" s="1"/>
  <c r="A27" i="11" s="1"/>
  <c r="A29" i="11" s="1"/>
  <c r="A31" i="11" s="1"/>
  <c r="N21" i="11"/>
  <c r="N17" i="11"/>
  <c r="N15" i="11"/>
  <c r="N13" i="11"/>
  <c r="N11" i="11"/>
  <c r="A11" i="11"/>
  <c r="A13" i="11" s="1"/>
  <c r="A15" i="11" s="1"/>
  <c r="A17" i="11" s="1"/>
  <c r="N9" i="11"/>
  <c r="N5" i="11"/>
  <c r="A5" i="11"/>
  <c r="N3" i="11"/>
  <c r="N45" i="7" l="1"/>
  <c r="N43" i="7"/>
  <c r="N41" i="7"/>
  <c r="N39" i="7"/>
  <c r="A39" i="7"/>
  <c r="A41" i="7" s="1"/>
  <c r="A43" i="7" s="1"/>
  <c r="A45" i="7" s="1"/>
  <c r="N37" i="7"/>
  <c r="N33" i="7"/>
  <c r="N31" i="7"/>
  <c r="A31" i="7"/>
  <c r="A33" i="7" s="1"/>
  <c r="N29" i="7"/>
  <c r="N27" i="7"/>
  <c r="N25" i="7"/>
  <c r="N23" i="7"/>
  <c r="N21" i="7"/>
  <c r="N19" i="7"/>
  <c r="A19" i="7"/>
  <c r="A21" i="7" s="1"/>
  <c r="A23" i="7" s="1"/>
  <c r="A25" i="7" s="1"/>
  <c r="A27" i="7" s="1"/>
  <c r="N17" i="7"/>
  <c r="N15" i="7"/>
  <c r="N13" i="7"/>
  <c r="N11" i="7"/>
  <c r="N9" i="7"/>
  <c r="A9" i="7"/>
  <c r="A11" i="7" s="1"/>
  <c r="A13" i="7" s="1"/>
  <c r="A15" i="7" s="1"/>
  <c r="N7" i="7"/>
  <c r="N5" i="7"/>
  <c r="A5" i="7"/>
  <c r="N3" i="7"/>
</calcChain>
</file>

<file path=xl/sharedStrings.xml><?xml version="1.0" encoding="utf-8"?>
<sst xmlns="http://schemas.openxmlformats.org/spreadsheetml/2006/main" count="663" uniqueCount="230">
  <si>
    <t>日期</t>
  </si>
  <si>
    <t>主食</t>
  </si>
  <si>
    <t>主  菜</t>
  </si>
  <si>
    <t>副菜</t>
  </si>
  <si>
    <t>青菜</t>
  </si>
  <si>
    <t>湯</t>
  </si>
  <si>
    <t>蔬菜
(份)</t>
  </si>
  <si>
    <t>油脂
(份)</t>
  </si>
  <si>
    <t>熱量  (仟卡)</t>
  </si>
  <si>
    <t>三</t>
    <phoneticPr fontId="4" type="noConversion"/>
  </si>
  <si>
    <t>四</t>
    <phoneticPr fontId="4" type="noConversion"/>
  </si>
  <si>
    <t>五</t>
    <phoneticPr fontId="4" type="noConversion"/>
  </si>
  <si>
    <t>一</t>
    <phoneticPr fontId="4" type="noConversion"/>
  </si>
  <si>
    <t>全穀
根莖(份)</t>
    <phoneticPr fontId="4" type="noConversion"/>
  </si>
  <si>
    <t>豆魚
肉蛋(份)</t>
    <phoneticPr fontId="4" type="noConversion"/>
  </si>
  <si>
    <t>其他</t>
    <phoneticPr fontId="4" type="noConversion"/>
  </si>
  <si>
    <t>二</t>
    <phoneticPr fontId="4" type="noConversion"/>
  </si>
  <si>
    <t>有機蔬菜</t>
    <phoneticPr fontId="4" type="noConversion"/>
  </si>
  <si>
    <t>季節時蔬</t>
    <phoneticPr fontId="4" type="noConversion"/>
  </si>
  <si>
    <t>產履蔬菜</t>
    <phoneticPr fontId="4" type="noConversion"/>
  </si>
  <si>
    <t>★全面使用非基因改造黃豆製品及玉米 ★本廠一律使用生產追溯豬肉及CAS國產肉品，產地:台灣  ★主菜、副菜及青菜全面使用三章1Q食材，產地：台灣</t>
    <phoneticPr fontId="4" type="noConversion"/>
  </si>
  <si>
    <t>六</t>
    <phoneticPr fontId="4" type="noConversion"/>
  </si>
  <si>
    <t>端午連假，祝大家佳節愉快</t>
    <phoneticPr fontId="4" type="noConversion"/>
  </si>
  <si>
    <t>麻婆豆腐</t>
    <phoneticPr fontId="4" type="noConversion"/>
  </si>
  <si>
    <t>韓式泡菜</t>
    <phoneticPr fontId="4" type="noConversion"/>
  </si>
  <si>
    <t>豆皮白菜</t>
  </si>
  <si>
    <t>豆皮.白菜/煮</t>
  </si>
  <si>
    <t>海帶絲.干絲.紅蘿蔔/炒</t>
    <phoneticPr fontId="4" type="noConversion"/>
  </si>
  <si>
    <t>拌三絲</t>
    <phoneticPr fontId="4" type="noConversion"/>
  </si>
  <si>
    <t>油腐肉茸</t>
    <phoneticPr fontId="4" type="noConversion"/>
  </si>
  <si>
    <t>油豆腐.豬肉/炒</t>
    <phoneticPr fontId="4" type="noConversion"/>
  </si>
  <si>
    <t>和風燒蘿蔔</t>
    <phoneticPr fontId="4" type="noConversion"/>
  </si>
  <si>
    <t>下飯瓜仔肉</t>
    <phoneticPr fontId="4" type="noConversion"/>
  </si>
  <si>
    <t>花瓜.豬肉/炒</t>
    <phoneticPr fontId="4" type="noConversion"/>
  </si>
  <si>
    <t>白菜滷</t>
    <phoneticPr fontId="4" type="noConversion"/>
  </si>
  <si>
    <t>白菜.木耳/煮</t>
    <phoneticPr fontId="4" type="noConversion"/>
  </si>
  <si>
    <t>竹筍炒肉絲</t>
    <phoneticPr fontId="4" type="noConversion"/>
  </si>
  <si>
    <t>巷口滷味</t>
    <phoneticPr fontId="4" type="noConversion"/>
  </si>
  <si>
    <t>鮮瓜肉片</t>
    <phoneticPr fontId="4" type="noConversion"/>
  </si>
  <si>
    <t>時瓜.豬肉/煮</t>
    <phoneticPr fontId="4" type="noConversion"/>
  </si>
  <si>
    <t>酸菜肉絲</t>
    <phoneticPr fontId="4" type="noConversion"/>
  </si>
  <si>
    <t>酸菜.豬肉/炒</t>
    <phoneticPr fontId="4" type="noConversion"/>
  </si>
  <si>
    <t>番茄炒蛋</t>
    <phoneticPr fontId="4" type="noConversion"/>
  </si>
  <si>
    <t>番茄.蛋/炒</t>
    <phoneticPr fontId="4" type="noConversion"/>
  </si>
  <si>
    <t>濃郁咖哩</t>
    <phoneticPr fontId="4" type="noConversion"/>
  </si>
  <si>
    <t>紅蘿蔔.馬鈴薯/煮</t>
    <phoneticPr fontId="4" type="noConversion"/>
  </si>
  <si>
    <t>熱炒干片</t>
    <phoneticPr fontId="4" type="noConversion"/>
  </si>
  <si>
    <t>干片.榨菜/炒</t>
    <phoneticPr fontId="4" type="noConversion"/>
  </si>
  <si>
    <t>日式佃煮</t>
    <phoneticPr fontId="4" type="noConversion"/>
  </si>
  <si>
    <t>杏鮑菇.海帶結/煮</t>
    <phoneticPr fontId="4" type="noConversion"/>
  </si>
  <si>
    <t>玉米肉燥</t>
    <phoneticPr fontId="4" type="noConversion"/>
  </si>
  <si>
    <t>玉米.豬肉/炒</t>
    <phoneticPr fontId="4" type="noConversion"/>
  </si>
  <si>
    <t>脆口肉絲</t>
    <phoneticPr fontId="4" type="noConversion"/>
  </si>
  <si>
    <t>黃豆芽.豬肉/炒</t>
    <phoneticPr fontId="4" type="noConversion"/>
  </si>
  <si>
    <t>什錦粉絲</t>
    <phoneticPr fontId="4" type="noConversion"/>
  </si>
  <si>
    <t>冬粉.豬肉.高麗菜/炒</t>
    <phoneticPr fontId="4" type="noConversion"/>
  </si>
  <si>
    <t>香菇肉醬</t>
    <phoneticPr fontId="4" type="noConversion"/>
  </si>
  <si>
    <t>香菇.豬肉/炒</t>
    <phoneticPr fontId="4" type="noConversion"/>
  </si>
  <si>
    <t>土豆四分干</t>
    <phoneticPr fontId="4" type="noConversion"/>
  </si>
  <si>
    <t>蛋.三色豆/炒</t>
    <phoneticPr fontId="4" type="noConversion"/>
  </si>
  <si>
    <t>哨子豆腐</t>
    <phoneticPr fontId="4" type="noConversion"/>
  </si>
  <si>
    <t>豬肉.豆腐/炒</t>
    <phoneticPr fontId="4" type="noConversion"/>
  </si>
  <si>
    <t>白蘿蔔.肉羹/煮</t>
  </si>
  <si>
    <t>甜筍豚肉</t>
  </si>
  <si>
    <t>好運佛跳牆</t>
  </si>
  <si>
    <t>鮮瓜肉片菇</t>
    <phoneticPr fontId="4" type="noConversion"/>
  </si>
  <si>
    <t>時瓜.豬肉.鮮菇/煮</t>
    <phoneticPr fontId="4" type="noConversion"/>
  </si>
  <si>
    <t>醬燒麵腸</t>
    <phoneticPr fontId="4" type="noConversion"/>
  </si>
  <si>
    <t>麵腸/炒</t>
    <phoneticPr fontId="4" type="noConversion"/>
  </si>
  <si>
    <t>日式關東煮</t>
    <phoneticPr fontId="4" type="noConversion"/>
  </si>
  <si>
    <t>客家小炒</t>
    <phoneticPr fontId="4" type="noConversion"/>
  </si>
  <si>
    <t>古早味瓜瓜肉</t>
    <phoneticPr fontId="4" type="noConversion"/>
  </si>
  <si>
    <t>花瓜.豬肉/煮</t>
    <phoneticPr fontId="4" type="noConversion"/>
  </si>
  <si>
    <t>茄汁滑蛋</t>
    <phoneticPr fontId="4" type="noConversion"/>
  </si>
  <si>
    <t>蛋.番茄/炒</t>
    <phoneticPr fontId="4" type="noConversion"/>
  </si>
  <si>
    <t>佛蒙特咖哩</t>
    <phoneticPr fontId="4" type="noConversion"/>
  </si>
  <si>
    <t>海結豆腐燒</t>
    <phoneticPr fontId="4" type="noConversion"/>
  </si>
  <si>
    <t>豆腐.海帶結/燒</t>
    <phoneticPr fontId="4" type="noConversion"/>
  </si>
  <si>
    <t>蒜香高麗</t>
    <phoneticPr fontId="4" type="noConversion"/>
  </si>
  <si>
    <t>鮮彩嫩蛋</t>
    <phoneticPr fontId="4" type="noConversion"/>
  </si>
  <si>
    <t>沙茶肉羹</t>
    <phoneticPr fontId="4" type="noConversion"/>
  </si>
  <si>
    <t>燕麥飯</t>
  </si>
  <si>
    <t>麥仁.白米</t>
  </si>
  <si>
    <t>小米飯</t>
  </si>
  <si>
    <t>小米.白米</t>
  </si>
  <si>
    <t>薏仁飯</t>
  </si>
  <si>
    <t>小薏仁.白米</t>
  </si>
  <si>
    <t>五穀飯</t>
  </si>
  <si>
    <t>五穀米.白米</t>
  </si>
  <si>
    <t>芝香飯</t>
  </si>
  <si>
    <t>芝麻.白米</t>
  </si>
  <si>
    <t>蕎麥飯</t>
  </si>
  <si>
    <t>蕎麥.白米</t>
  </si>
  <si>
    <t>糙米飯</t>
  </si>
  <si>
    <t>糙米.白米</t>
  </si>
  <si>
    <t>竹筍.豬肉</t>
    <phoneticPr fontId="4" type="noConversion"/>
  </si>
  <si>
    <t>什錦鮮蔬湯</t>
    <phoneticPr fontId="4" type="noConversion"/>
  </si>
  <si>
    <t>時蔬.肉骨</t>
    <phoneticPr fontId="4" type="noConversion"/>
  </si>
  <si>
    <t>玉米濃湯</t>
    <phoneticPr fontId="4" type="noConversion"/>
  </si>
  <si>
    <t>瓜瓜排骨湯</t>
    <phoneticPr fontId="4" type="noConversion"/>
  </si>
  <si>
    <t>時瓜.排骨</t>
    <phoneticPr fontId="4" type="noConversion"/>
  </si>
  <si>
    <t>羅宋湯</t>
    <phoneticPr fontId="4" type="noConversion"/>
  </si>
  <si>
    <t>番茄.高麗菜</t>
    <phoneticPr fontId="4" type="noConversion"/>
  </si>
  <si>
    <t>韓式海芽湯</t>
    <phoneticPr fontId="4" type="noConversion"/>
  </si>
  <si>
    <t>海帶芽</t>
    <phoneticPr fontId="4" type="noConversion"/>
  </si>
  <si>
    <t>竹筍排骨湯</t>
    <phoneticPr fontId="4" type="noConversion"/>
  </si>
  <si>
    <t>竹筍.肉骨</t>
    <phoneticPr fontId="4" type="noConversion"/>
  </si>
  <si>
    <t>養生菇菇湯</t>
    <phoneticPr fontId="4" type="noConversion"/>
  </si>
  <si>
    <t>鮮菇.時蔬</t>
    <phoneticPr fontId="4" type="noConversion"/>
  </si>
  <si>
    <t>巧達濃湯</t>
    <phoneticPr fontId="4" type="noConversion"/>
  </si>
  <si>
    <t>芹香貢丸湯</t>
    <phoneticPr fontId="4" type="noConversion"/>
  </si>
  <si>
    <t>貢丸.白蘿蔔</t>
    <phoneticPr fontId="4" type="noConversion"/>
  </si>
  <si>
    <t>鮮瓜排骨湯</t>
    <phoneticPr fontId="4" type="noConversion"/>
  </si>
  <si>
    <t>鮮瓜.排骨</t>
    <phoneticPr fontId="4" type="noConversion"/>
  </si>
  <si>
    <t>白玉燉湯</t>
    <phoneticPr fontId="4" type="noConversion"/>
  </si>
  <si>
    <t>白蘿蔔.豬骨</t>
    <phoneticPr fontId="4" type="noConversion"/>
  </si>
  <si>
    <t>風味海結湯</t>
    <phoneticPr fontId="4" type="noConversion"/>
  </si>
  <si>
    <t>海帶結.豬骨</t>
    <phoneticPr fontId="4" type="noConversion"/>
  </si>
  <si>
    <t>紅蘿蔔.白蘿蔔.玉米/煮</t>
    <phoneticPr fontId="4" type="noConversion"/>
  </si>
  <si>
    <t>紅蘿蔔.高麗菜.豆腐/炒</t>
    <phoneticPr fontId="4" type="noConversion"/>
  </si>
  <si>
    <t>白蘿蔔.紅蘿蔔.玉米/煮</t>
    <phoneticPr fontId="4" type="noConversion"/>
  </si>
  <si>
    <t>日式味噌湯</t>
  </si>
  <si>
    <t>海帶芽.小魚干</t>
  </si>
  <si>
    <t>義式燉肉</t>
    <phoneticPr fontId="4" type="noConversion"/>
  </si>
  <si>
    <t>豬肉.紅蘿蔔/煮</t>
    <phoneticPr fontId="4" type="noConversion"/>
  </si>
  <si>
    <t>卡拉炸雞</t>
    <phoneticPr fontId="4" type="noConversion"/>
  </si>
  <si>
    <t>雞丁/炸</t>
    <phoneticPr fontId="4" type="noConversion"/>
  </si>
  <si>
    <t>鐵路豬排</t>
    <phoneticPr fontId="4" type="noConversion"/>
  </si>
  <si>
    <t>豬排/燒</t>
    <phoneticPr fontId="4" type="noConversion"/>
  </si>
  <si>
    <t>砂鍋魚丁</t>
    <phoneticPr fontId="4" type="noConversion"/>
  </si>
  <si>
    <t>雞翅/滷</t>
    <phoneticPr fontId="4" type="noConversion"/>
  </si>
  <si>
    <t>吮指雞翅</t>
    <phoneticPr fontId="4" type="noConversion"/>
  </si>
  <si>
    <t>甘口咖哩豬</t>
    <phoneticPr fontId="4" type="noConversion"/>
  </si>
  <si>
    <t>紅燒雞丁</t>
    <phoneticPr fontId="4" type="noConversion"/>
  </si>
  <si>
    <t>雞肉/燒</t>
    <phoneticPr fontId="4" type="noConversion"/>
  </si>
  <si>
    <t>泰式酸辣雞</t>
    <phoneticPr fontId="4" type="noConversion"/>
  </si>
  <si>
    <t>雞丁/燒</t>
    <phoneticPr fontId="4" type="noConversion"/>
  </si>
  <si>
    <t>泡菜肉片</t>
    <phoneticPr fontId="4" type="noConversion"/>
  </si>
  <si>
    <t>五香燉肉</t>
    <phoneticPr fontId="4" type="noConversion"/>
  </si>
  <si>
    <t>迷迭香炸雞</t>
    <phoneticPr fontId="4" type="noConversion"/>
  </si>
  <si>
    <t>炭香烤翅</t>
    <phoneticPr fontId="4" type="noConversion"/>
  </si>
  <si>
    <t>雞翅/烤</t>
    <phoneticPr fontId="4" type="noConversion"/>
  </si>
  <si>
    <t>南洋咖哩雞</t>
    <phoneticPr fontId="4" type="noConversion"/>
  </si>
  <si>
    <t>米血蠔油雞</t>
    <phoneticPr fontId="4" type="noConversion"/>
  </si>
  <si>
    <t>豬肉.洋蔥/煮</t>
    <phoneticPr fontId="4" type="noConversion"/>
  </si>
  <si>
    <r>
      <rPr>
        <b/>
        <sz val="48"/>
        <color theme="5" tint="-0.499984740745262"/>
        <rFont val="Microsoft JhengHei"/>
        <family val="2"/>
        <charset val="136"/>
      </rPr>
      <t>日式</t>
    </r>
    <r>
      <rPr>
        <b/>
        <sz val="48"/>
        <color theme="5" tint="-0.499984740745262"/>
        <rFont val="jf open 粉圓 1.0"/>
        <family val="2"/>
        <charset val="136"/>
      </rPr>
      <t>豬肉丼</t>
    </r>
    <phoneticPr fontId="4" type="noConversion"/>
  </si>
  <si>
    <t>黑椒里肌排</t>
  </si>
  <si>
    <t>里肌排/燒</t>
    <phoneticPr fontId="4" type="noConversion"/>
  </si>
  <si>
    <t>酸甜雞丁</t>
    <phoneticPr fontId="4" type="noConversion"/>
  </si>
  <si>
    <t>韓式燒肉</t>
    <phoneticPr fontId="4" type="noConversion"/>
  </si>
  <si>
    <t>多汁花枝排</t>
    <phoneticPr fontId="4" type="noConversion"/>
  </si>
  <si>
    <t>花枝排/炸</t>
    <phoneticPr fontId="4" type="noConversion"/>
  </si>
  <si>
    <t>雞塊花枝丸</t>
    <phoneticPr fontId="4" type="noConversion"/>
  </si>
  <si>
    <t>雞塊.花枝丸/炸</t>
    <phoneticPr fontId="4" type="noConversion"/>
  </si>
  <si>
    <t>傳奇麻辣燙</t>
  </si>
  <si>
    <t>海鮮卷</t>
    <phoneticPr fontId="4" type="noConversion"/>
  </si>
  <si>
    <t>梅粉地瓜薯條</t>
    <phoneticPr fontId="4" type="noConversion"/>
  </si>
  <si>
    <t>地瓜/炸</t>
    <phoneticPr fontId="4" type="noConversion"/>
  </si>
  <si>
    <t>冰糖滷油腐</t>
    <phoneticPr fontId="4" type="noConversion"/>
  </si>
  <si>
    <t>油豆腐/滷</t>
    <phoneticPr fontId="4" type="noConversion"/>
  </si>
  <si>
    <t>白米.豬肉.蛋/炒</t>
  </si>
  <si>
    <t>白米.豬肉.蛋/炒</t>
    <phoneticPr fontId="4" type="noConversion"/>
  </si>
  <si>
    <t>什錦蛋炒飯</t>
    <phoneticPr fontId="4" type="noConversion"/>
  </si>
  <si>
    <t>麵條.豬肉.時蔬/炒</t>
    <phoneticPr fontId="4" type="noConversion"/>
  </si>
  <si>
    <t>鐵板炒飯</t>
    <phoneticPr fontId="4" type="noConversion"/>
  </si>
  <si>
    <t>豬肉拌麵</t>
    <phoneticPr fontId="4" type="noConversion"/>
  </si>
  <si>
    <t>家傳炒米粉</t>
    <phoneticPr fontId="4" type="noConversion"/>
  </si>
  <si>
    <t>米粉.豬肉.時蔬/炒</t>
    <phoneticPr fontId="4" type="noConversion"/>
  </si>
  <si>
    <t>紅豆QQ</t>
    <phoneticPr fontId="4" type="noConversion"/>
  </si>
  <si>
    <t>紅豆.QQ</t>
    <phoneticPr fontId="4" type="noConversion"/>
  </si>
  <si>
    <t>芋頭西米露</t>
    <phoneticPr fontId="4" type="noConversion"/>
  </si>
  <si>
    <t>芋頭.西谷米</t>
    <phoneticPr fontId="4" type="noConversion"/>
  </si>
  <si>
    <t>香Q白飯</t>
  </si>
  <si>
    <t>香Q白飯</t>
    <phoneticPr fontId="4" type="noConversion"/>
  </si>
  <si>
    <t>白米</t>
  </si>
  <si>
    <t>白米</t>
    <phoneticPr fontId="4" type="noConversion"/>
  </si>
  <si>
    <t>豆奶</t>
    <phoneticPr fontId="4" type="noConversion"/>
  </si>
  <si>
    <t>鮮筍豚肉湯</t>
    <phoneticPr fontId="4" type="noConversion"/>
  </si>
  <si>
    <r>
      <t>炸醬</t>
    </r>
    <r>
      <rPr>
        <b/>
        <sz val="48"/>
        <color rgb="FF0066FF"/>
        <rFont val="Microsoft JhengHei"/>
        <family val="2"/>
      </rPr>
      <t>肉燥</t>
    </r>
    <phoneticPr fontId="4" type="noConversion"/>
  </si>
  <si>
    <r>
      <rPr>
        <sz val="20"/>
        <color rgb="FF0066FF"/>
        <rFont val="Microsoft JhengHei"/>
        <family val="2"/>
      </rPr>
      <t>蘿蔔乾</t>
    </r>
    <r>
      <rPr>
        <sz val="20"/>
        <color rgb="FF0066FF"/>
        <rFont val="jf open 粉圓 1.0"/>
        <family val="2"/>
        <charset val="136"/>
      </rPr>
      <t>.豬肉/炒</t>
    </r>
    <phoneticPr fontId="4" type="noConversion"/>
  </si>
  <si>
    <t>豬肉.蘿蔔乾/炒</t>
    <phoneticPr fontId="4" type="noConversion"/>
  </si>
  <si>
    <t>榨菜.豬肉/炒</t>
    <phoneticPr fontId="4" type="noConversion"/>
  </si>
  <si>
    <t>三鮮羹</t>
  </si>
  <si>
    <t>榨菜豚肉湯</t>
  </si>
  <si>
    <t>榨菜.豬肉</t>
  </si>
  <si>
    <t>海鮮卷/炸</t>
    <phoneticPr fontId="4" type="noConversion"/>
  </si>
  <si>
    <t>水果</t>
    <phoneticPr fontId="4" type="noConversion"/>
  </si>
  <si>
    <t>黑糖地瓜</t>
  </si>
  <si>
    <t>地瓜</t>
  </si>
  <si>
    <t>冬瓜磚.白木耳</t>
  </si>
  <si>
    <t>消暑綠豆湯</t>
  </si>
  <si>
    <t>綠豆</t>
  </si>
  <si>
    <t>玉米.蛋.濃湯粉(勾芡)</t>
    <phoneticPr fontId="4" type="noConversion"/>
  </si>
  <si>
    <t>蛋.木耳(勾芡)</t>
    <phoneticPr fontId="4" type="noConversion"/>
  </si>
  <si>
    <t>高麗菜.泡菜/炒(微辣)</t>
    <phoneticPr fontId="4" type="noConversion"/>
  </si>
  <si>
    <t>高麗菜.丸子/煮(微辣)</t>
    <phoneticPr fontId="4" type="noConversion"/>
  </si>
  <si>
    <t>雞丁.紅蘿蔔/煮(勾芡)</t>
    <phoneticPr fontId="4" type="noConversion"/>
  </si>
  <si>
    <t>馬鈴薯.紅蘿蔔/煮(勾芡)</t>
    <phoneticPr fontId="4" type="noConversion"/>
  </si>
  <si>
    <t>豬排/炸</t>
    <phoneticPr fontId="4" type="noConversion"/>
  </si>
  <si>
    <t>酥炸日式豬排</t>
    <phoneticPr fontId="4" type="noConversion"/>
  </si>
  <si>
    <t>蜜醬排骨</t>
    <phoneticPr fontId="4" type="noConversion"/>
  </si>
  <si>
    <t>水鯊魚.洋蔥/燒</t>
    <phoneticPr fontId="4" type="noConversion"/>
  </si>
  <si>
    <t>竹筍.豬肉.木耳/炒</t>
    <phoneticPr fontId="4" type="noConversion"/>
  </si>
  <si>
    <t>豬肉.泡菜.高麗菜/煮(微辣)</t>
    <phoneticPr fontId="4" type="noConversion"/>
  </si>
  <si>
    <t>雞丁.甜椒/燒(微辣)</t>
    <phoneticPr fontId="4" type="noConversion"/>
  </si>
  <si>
    <t>花生.四分干.四季豆/燒</t>
    <phoneticPr fontId="4" type="noConversion"/>
  </si>
  <si>
    <t>油腐肉茸</t>
  </si>
  <si>
    <t>油豆腐.豬肉/炒</t>
  </si>
  <si>
    <t>高麗肉片</t>
    <phoneticPr fontId="4" type="noConversion"/>
  </si>
  <si>
    <t>高麗菜.豬肉/炒</t>
    <phoneticPr fontId="4" type="noConversion"/>
  </si>
  <si>
    <t>熱炒干片</t>
  </si>
  <si>
    <t>干片.榨菜/炒</t>
  </si>
  <si>
    <t>蘑菇醬鮮蔬</t>
    <phoneticPr fontId="4" type="noConversion"/>
  </si>
  <si>
    <t>紅娘炒蛋</t>
    <phoneticPr fontId="4" type="noConversion"/>
  </si>
  <si>
    <t>蛋.紅蘿蔔/炒</t>
    <phoneticPr fontId="4" type="noConversion"/>
  </si>
  <si>
    <t>壽喜鮮蔬</t>
    <phoneticPr fontId="4" type="noConversion"/>
  </si>
  <si>
    <t>豬肉.洋蔥/燒</t>
    <phoneticPr fontId="4" type="noConversion"/>
  </si>
  <si>
    <t>洋蔥.豬肉/煮</t>
    <phoneticPr fontId="4" type="noConversion"/>
  </si>
  <si>
    <t>新竹貢丸湯</t>
    <phoneticPr fontId="4" type="noConversion"/>
  </si>
  <si>
    <t>香鬆飯</t>
  </si>
  <si>
    <t>香鬆飯</t>
    <phoneticPr fontId="4" type="noConversion"/>
  </si>
  <si>
    <r>
      <t>白米.</t>
    </r>
    <r>
      <rPr>
        <sz val="20"/>
        <color theme="5" tint="-0.499984740745262"/>
        <rFont val="Microsoft JhengHei"/>
        <family val="2"/>
      </rPr>
      <t>香鬆</t>
    </r>
    <phoneticPr fontId="4" type="noConversion"/>
  </si>
  <si>
    <t>白米.香鬆</t>
  </si>
  <si>
    <t>豆腐.豬肉/煮(微辣)</t>
    <phoneticPr fontId="4" type="noConversion"/>
  </si>
  <si>
    <t>豬肉.紅蘿蔔/煮(不勾芡)</t>
    <phoneticPr fontId="4" type="noConversion"/>
  </si>
  <si>
    <t>白菜.木耳/煮(不勾芡)</t>
    <phoneticPr fontId="4" type="noConversion"/>
  </si>
  <si>
    <t>雞丁.米血糕/燒</t>
    <phoneticPr fontId="4" type="noConversion"/>
  </si>
  <si>
    <t>冬瓜銀耳甜湯</t>
    <phoneticPr fontId="4" type="noConversion"/>
  </si>
  <si>
    <t>丸子.白蘿蔔/煮</t>
    <phoneticPr fontId="4" type="noConversion"/>
  </si>
  <si>
    <t>菜脯肉茸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</si>
</sst>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_);[Red]\(0\)"/>
    <numFmt numFmtId="178" formatCode="m/d;@"/>
    <numFmt numFmtId="179" formatCode="[$-404]aaa;@"/>
  </numFmts>
  <fonts count="47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36"/>
      <color indexed="53"/>
      <name val="標楷體"/>
      <family val="4"/>
      <charset val="136"/>
    </font>
    <font>
      <sz val="10"/>
      <name val="標楷體"/>
      <family val="4"/>
      <charset val="136"/>
    </font>
    <font>
      <sz val="9"/>
      <name val="新細明體"/>
      <family val="2"/>
      <charset val="136"/>
      <scheme val="minor"/>
    </font>
    <font>
      <b/>
      <sz val="8"/>
      <name val="標楷體"/>
      <family val="4"/>
      <charset val="136"/>
    </font>
    <font>
      <b/>
      <sz val="20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48"/>
      <color theme="1"/>
      <name val="新細明體"/>
      <family val="2"/>
      <charset val="136"/>
      <scheme val="minor"/>
    </font>
    <font>
      <b/>
      <sz val="16"/>
      <color rgb="FF6600FF"/>
      <name val="jf open 粉圓 1.0"/>
      <family val="2"/>
      <charset val="136"/>
    </font>
    <font>
      <b/>
      <sz val="16"/>
      <color theme="5" tint="-0.499984740745262"/>
      <name val="jf open 粉圓 1.0"/>
      <family val="2"/>
      <charset val="136"/>
    </font>
    <font>
      <b/>
      <sz val="16"/>
      <color rgb="FF0066FF"/>
      <name val="jf open 粉圓 1.0"/>
      <family val="2"/>
      <charset val="136"/>
    </font>
    <font>
      <b/>
      <sz val="12"/>
      <color rgb="FF00CC00"/>
      <name val="jf open 粉圓 1.0"/>
      <family val="2"/>
      <charset val="136"/>
    </font>
    <font>
      <b/>
      <sz val="16"/>
      <color rgb="FFFF6600"/>
      <name val="jf open 粉圓 1.0"/>
      <family val="2"/>
      <charset val="136"/>
    </font>
    <font>
      <b/>
      <sz val="12"/>
      <color rgb="FF00B0F0"/>
      <name val="jf open 粉圓 1.0"/>
      <family val="2"/>
      <charset val="136"/>
    </font>
    <font>
      <b/>
      <sz val="48"/>
      <color theme="5" tint="-0.499984740745262"/>
      <name val="jf open 粉圓 1.0"/>
      <family val="2"/>
      <charset val="136"/>
    </font>
    <font>
      <b/>
      <sz val="48"/>
      <color rgb="FF0066FF"/>
      <name val="jf open 粉圓 1.0"/>
      <family val="2"/>
      <charset val="136"/>
    </font>
    <font>
      <b/>
      <sz val="48"/>
      <color rgb="FFFF00FF"/>
      <name val="jf open 粉圓 1.0"/>
      <family val="2"/>
      <charset val="136"/>
    </font>
    <font>
      <b/>
      <sz val="20"/>
      <color rgb="FF006600"/>
      <name val="jf open 粉圓 1.0"/>
      <family val="2"/>
      <charset val="136"/>
    </font>
    <font>
      <sz val="10"/>
      <name val="jf open 粉圓 1.0"/>
      <family val="2"/>
      <charset val="136"/>
    </font>
    <font>
      <sz val="20"/>
      <color theme="5" tint="-0.499984740745262"/>
      <name val="jf open 粉圓 1.0"/>
      <family val="2"/>
      <charset val="136"/>
    </font>
    <font>
      <sz val="20"/>
      <color rgb="FF0066FF"/>
      <name val="jf open 粉圓 1.0"/>
      <family val="2"/>
      <charset val="136"/>
    </font>
    <font>
      <sz val="20"/>
      <color rgb="FFFF00FF"/>
      <name val="jf open 粉圓 1.0"/>
      <family val="2"/>
      <charset val="136"/>
    </font>
    <font>
      <b/>
      <sz val="20"/>
      <color rgb="FF006666"/>
      <name val="jf open 粉圓 1.0"/>
      <family val="2"/>
      <charset val="136"/>
    </font>
    <font>
      <b/>
      <sz val="20"/>
      <color rgb="FF00CC00"/>
      <name val="jf open 粉圓 1.0"/>
      <family val="2"/>
      <charset val="136"/>
    </font>
    <font>
      <sz val="12"/>
      <color theme="1"/>
      <name val="jf open 粉圓 1.0"/>
      <family val="2"/>
      <charset val="136"/>
    </font>
    <font>
      <b/>
      <sz val="28"/>
      <name val="jf open 粉圓 1.0"/>
      <family val="2"/>
      <charset val="136"/>
    </font>
    <font>
      <b/>
      <sz val="48"/>
      <color rgb="FF0066FF"/>
      <name val="Microsoft JhengHei"/>
      <family val="2"/>
    </font>
    <font>
      <sz val="20"/>
      <color rgb="FF0066FF"/>
      <name val="Microsoft JhengHei"/>
      <family val="2"/>
    </font>
    <font>
      <b/>
      <sz val="48"/>
      <color rgb="FFFF00FF"/>
      <name val="Microsoft JhengHei"/>
      <family val="2"/>
    </font>
    <font>
      <sz val="20"/>
      <color rgb="FFFF00FF"/>
      <name val="Microsoft JhengHei"/>
      <family val="2"/>
    </font>
    <font>
      <sz val="20"/>
      <color rgb="FFFF00FF"/>
      <name val="Microsoft JhengHei"/>
      <family val="2"/>
      <charset val="136"/>
    </font>
    <font>
      <b/>
      <sz val="48"/>
      <color rgb="FF0066FF"/>
      <name val="Microsoft JhengHei"/>
      <family val="2"/>
      <charset val="136"/>
    </font>
    <font>
      <b/>
      <sz val="48"/>
      <color rgb="FFFF00FF"/>
      <name val="Microsoft JhengHei"/>
      <family val="2"/>
      <charset val="136"/>
    </font>
    <font>
      <b/>
      <sz val="48"/>
      <color rgb="FFFF6600"/>
      <name val="Microsoft JhengHei"/>
      <family val="2"/>
    </font>
    <font>
      <sz val="20"/>
      <color rgb="FFFF6600"/>
      <name val="Microsoft JhengHei"/>
      <family val="2"/>
    </font>
    <font>
      <sz val="20"/>
      <color rgb="FFFF6600"/>
      <name val="Microsoft JhengHei"/>
      <family val="2"/>
      <charset val="136"/>
    </font>
    <font>
      <b/>
      <sz val="48"/>
      <color rgb="FFFF6600"/>
      <name val="Microsoft JhengHei"/>
      <family val="2"/>
      <charset val="136"/>
    </font>
    <font>
      <b/>
      <sz val="48"/>
      <color theme="5" tint="-0.499984740745262"/>
      <name val="Microsoft JhengHei"/>
      <family val="2"/>
    </font>
    <font>
      <b/>
      <sz val="48"/>
      <color theme="5" tint="-0.499984740745262"/>
      <name val="Microsoft JhengHei"/>
      <family val="2"/>
      <charset val="136"/>
    </font>
    <font>
      <sz val="20"/>
      <color theme="5" tint="-0.499984740745262"/>
      <name val="Microsoft JhengHei"/>
      <family val="2"/>
    </font>
    <font>
      <sz val="20"/>
      <color theme="5" tint="-0.499984740745262"/>
      <name val="Microsoft JhengHei"/>
      <family val="2"/>
      <charset val="136"/>
    </font>
    <font>
      <sz val="18"/>
      <color rgb="FFFF0000"/>
      <name val="Microsoft JhengHei"/>
      <family val="2"/>
    </font>
    <font>
      <sz val="18"/>
      <color rgb="FFFF0000"/>
      <name val="jf open 粉圓 1.0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dashDot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Dot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dashDot">
        <color theme="0" tint="-0.499984740745262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 style="double">
        <color indexed="64"/>
      </top>
      <bottom style="thin">
        <color auto="1"/>
      </bottom>
      <diagonal/>
    </border>
    <border>
      <left/>
      <right/>
      <top style="double">
        <color indexed="64"/>
      </top>
      <bottom style="thin">
        <color auto="1"/>
      </bottom>
      <diagonal/>
    </border>
    <border>
      <left/>
      <right style="thin">
        <color auto="1"/>
      </right>
      <top style="double">
        <color indexed="64"/>
      </top>
      <bottom style="thin">
        <color auto="1"/>
      </bottom>
      <diagonal/>
    </border>
  </borders>
  <cellStyleXfs count="10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3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176" fontId="5" fillId="0" borderId="10" xfId="1" applyNumberFormat="1" applyFont="1" applyBorder="1" applyAlignment="1">
      <alignment horizontal="center" vertical="center" wrapText="1" shrinkToFit="1"/>
    </xf>
    <xf numFmtId="0" fontId="11" fillId="0" borderId="0" xfId="0" applyFont="1">
      <alignment vertical="center"/>
    </xf>
    <xf numFmtId="0" fontId="12" fillId="0" borderId="10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 textRotation="255"/>
    </xf>
    <xf numFmtId="0" fontId="16" fillId="0" borderId="10" xfId="1" applyFont="1" applyBorder="1" applyAlignment="1">
      <alignment horizontal="center" vertical="center"/>
    </xf>
    <xf numFmtId="176" fontId="17" fillId="0" borderId="10" xfId="1" applyNumberFormat="1" applyFont="1" applyBorder="1" applyAlignment="1">
      <alignment horizontal="center" vertical="center" wrapText="1" shrinkToFit="1"/>
    </xf>
    <xf numFmtId="0" fontId="28" fillId="0" borderId="0" xfId="0" applyFont="1">
      <alignment vertical="center"/>
    </xf>
    <xf numFmtId="0" fontId="30" fillId="0" borderId="1" xfId="1" applyFont="1" applyBorder="1" applyAlignment="1">
      <alignment horizontal="center" vertical="center" shrinkToFit="1"/>
    </xf>
    <xf numFmtId="0" fontId="32" fillId="0" borderId="1" xfId="1" applyFont="1" applyBorder="1" applyAlignment="1">
      <alignment horizontal="center" vertical="center" shrinkToFit="1"/>
    </xf>
    <xf numFmtId="0" fontId="31" fillId="0" borderId="4" xfId="1" applyFont="1" applyBorder="1" applyAlignment="1">
      <alignment horizontal="center" vertical="center" shrinkToFit="1"/>
    </xf>
    <xf numFmtId="0" fontId="25" fillId="0" borderId="4" xfId="1" applyFont="1" applyBorder="1" applyAlignment="1">
      <alignment horizontal="center" vertical="center" shrinkToFit="1"/>
    </xf>
    <xf numFmtId="0" fontId="31" fillId="0" borderId="14" xfId="1" applyFont="1" applyBorder="1" applyAlignment="1">
      <alignment horizontal="center" vertical="center" shrinkToFit="1"/>
    </xf>
    <xf numFmtId="0" fontId="33" fillId="0" borderId="14" xfId="1" applyFont="1" applyBorder="1" applyAlignment="1">
      <alignment horizontal="center" vertical="center" shrinkToFit="1"/>
    </xf>
    <xf numFmtId="0" fontId="30" fillId="0" borderId="7" xfId="1" applyFont="1" applyBorder="1" applyAlignment="1">
      <alignment horizontal="center" vertical="center" shrinkToFit="1"/>
    </xf>
    <xf numFmtId="0" fontId="32" fillId="0" borderId="7" xfId="1" applyFont="1" applyBorder="1" applyAlignment="1">
      <alignment horizontal="center" vertical="center" shrinkToFit="1"/>
    </xf>
    <xf numFmtId="0" fontId="33" fillId="0" borderId="4" xfId="1" applyFont="1" applyBorder="1" applyAlignment="1">
      <alignment horizontal="center" vertical="center" shrinkToFit="1"/>
    </xf>
    <xf numFmtId="0" fontId="19" fillId="0" borderId="7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4" fillId="0" borderId="4" xfId="1" applyFont="1" applyBorder="1" applyAlignment="1">
      <alignment horizontal="center" vertical="center" shrinkToFit="1"/>
    </xf>
    <xf numFmtId="0" fontId="19" fillId="0" borderId="1" xfId="1" applyFont="1" applyBorder="1" applyAlignment="1">
      <alignment horizontal="center" vertical="center" shrinkToFit="1"/>
    </xf>
    <xf numFmtId="0" fontId="18" fillId="0" borderId="7" xfId="1" applyFont="1" applyBorder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34" fillId="0" borderId="4" xfId="1" applyFont="1" applyBorder="1" applyAlignment="1">
      <alignment horizontal="center" vertical="center" shrinkToFit="1"/>
    </xf>
    <xf numFmtId="0" fontId="35" fillId="0" borderId="7" xfId="1" applyFont="1" applyBorder="1" applyAlignment="1">
      <alignment horizontal="center" vertical="center" shrinkToFit="1"/>
    </xf>
    <xf numFmtId="0" fontId="36" fillId="0" borderId="7" xfId="1" applyFont="1" applyBorder="1" applyAlignment="1">
      <alignment horizontal="center" vertical="center" shrinkToFit="1"/>
    </xf>
    <xf numFmtId="0" fontId="36" fillId="0" borderId="1" xfId="1" applyFont="1" applyBorder="1" applyAlignment="1">
      <alignment horizontal="center" vertical="center" shrinkToFit="1"/>
    </xf>
    <xf numFmtId="0" fontId="34" fillId="0" borderId="14" xfId="1" applyFont="1" applyBorder="1" applyAlignment="1">
      <alignment horizontal="center" vertical="center" shrinkToFit="1"/>
    </xf>
    <xf numFmtId="0" fontId="31" fillId="0" borderId="2" xfId="1" applyFont="1" applyBorder="1" applyAlignment="1">
      <alignment horizontal="center" vertical="center" shrinkToFit="1"/>
    </xf>
    <xf numFmtId="0" fontId="23" fillId="0" borderId="13" xfId="1" applyFont="1" applyBorder="1" applyAlignment="1">
      <alignment horizontal="center" vertical="center" shrinkToFit="1"/>
    </xf>
    <xf numFmtId="0" fontId="23" fillId="0" borderId="15" xfId="1" applyFont="1" applyBorder="1" applyAlignment="1">
      <alignment horizontal="center" vertical="center" shrinkToFit="1"/>
    </xf>
    <xf numFmtId="0" fontId="23" fillId="0" borderId="17" xfId="1" applyFont="1" applyBorder="1" applyAlignment="1">
      <alignment horizontal="center" vertical="center" shrinkToFit="1"/>
    </xf>
    <xf numFmtId="0" fontId="37" fillId="0" borderId="6" xfId="1" applyFont="1" applyBorder="1" applyAlignment="1">
      <alignment horizontal="center" vertical="center" shrinkToFit="1"/>
    </xf>
    <xf numFmtId="0" fontId="39" fillId="0" borderId="5" xfId="1" applyFont="1" applyBorder="1" applyAlignment="1">
      <alignment horizontal="center" vertical="center" shrinkToFit="1"/>
    </xf>
    <xf numFmtId="0" fontId="38" fillId="0" borderId="16" xfId="1" applyFont="1" applyBorder="1" applyAlignment="1">
      <alignment horizontal="center" vertical="center" shrinkToFit="1"/>
    </xf>
    <xf numFmtId="0" fontId="40" fillId="0" borderId="8" xfId="1" applyFont="1" applyBorder="1" applyAlignment="1">
      <alignment horizontal="center" vertical="center" shrinkToFit="1"/>
    </xf>
    <xf numFmtId="0" fontId="40" fillId="0" borderId="6" xfId="1" applyFont="1" applyBorder="1" applyAlignment="1">
      <alignment horizontal="center" vertical="center" shrinkToFit="1"/>
    </xf>
    <xf numFmtId="0" fontId="38" fillId="0" borderId="5" xfId="1" applyFont="1" applyBorder="1" applyAlignment="1">
      <alignment horizontal="center" vertical="center" shrinkToFit="1"/>
    </xf>
    <xf numFmtId="0" fontId="37" fillId="0" borderId="8" xfId="1" applyFont="1" applyBorder="1" applyAlignment="1">
      <alignment horizontal="center" vertical="center" shrinkToFit="1"/>
    </xf>
    <xf numFmtId="0" fontId="38" fillId="0" borderId="18" xfId="1" applyFont="1" applyBorder="1" applyAlignment="1">
      <alignment horizontal="center" vertical="center" shrinkToFit="1"/>
    </xf>
    <xf numFmtId="177" fontId="5" fillId="0" borderId="10" xfId="1" applyNumberFormat="1" applyFont="1" applyBorder="1" applyAlignment="1">
      <alignment horizontal="center" vertical="center" wrapText="1" shrinkToFit="1"/>
    </xf>
    <xf numFmtId="0" fontId="42" fillId="0" borderId="1" xfId="1" applyFont="1" applyBorder="1" applyAlignment="1">
      <alignment horizontal="center" vertical="center" shrinkToFit="1"/>
    </xf>
    <xf numFmtId="0" fontId="43" fillId="0" borderId="4" xfId="1" applyFont="1" applyBorder="1" applyAlignment="1">
      <alignment horizontal="center" vertical="center" shrinkToFit="1"/>
    </xf>
    <xf numFmtId="0" fontId="41" fillId="0" borderId="1" xfId="1" applyFont="1" applyBorder="1" applyAlignment="1">
      <alignment horizontal="center" vertical="center" shrinkToFit="1"/>
    </xf>
    <xf numFmtId="0" fontId="43" fillId="0" borderId="14" xfId="1" applyFont="1" applyBorder="1" applyAlignment="1">
      <alignment horizontal="center" vertical="center" shrinkToFit="1"/>
    </xf>
    <xf numFmtId="0" fontId="41" fillId="0" borderId="7" xfId="1" applyFont="1" applyBorder="1" applyAlignment="1">
      <alignment horizontal="center" vertical="center" shrinkToFit="1"/>
    </xf>
    <xf numFmtId="0" fontId="44" fillId="0" borderId="4" xfId="1" applyFont="1" applyBorder="1" applyAlignment="1">
      <alignment horizontal="center" vertical="center" shrinkToFit="1"/>
    </xf>
    <xf numFmtId="0" fontId="43" fillId="0" borderId="2" xfId="1" applyFont="1" applyBorder="1" applyAlignment="1">
      <alignment horizontal="center" vertical="center" shrinkToFit="1"/>
    </xf>
    <xf numFmtId="0" fontId="33" fillId="0" borderId="2" xfId="1" applyFont="1" applyBorder="1" applyAlignment="1">
      <alignment horizontal="center" vertical="center" shrinkToFit="1"/>
    </xf>
    <xf numFmtId="0" fontId="42" fillId="0" borderId="7" xfId="1" applyFont="1" applyBorder="1" applyAlignment="1">
      <alignment horizontal="center" vertical="center" shrinkToFit="1"/>
    </xf>
    <xf numFmtId="0" fontId="43" fillId="0" borderId="13" xfId="1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176" fontId="3" fillId="2" borderId="2" xfId="1" applyNumberFormat="1" applyFont="1" applyFill="1" applyBorder="1" applyAlignment="1">
      <alignment horizontal="center" vertical="center"/>
    </xf>
    <xf numFmtId="176" fontId="3" fillId="2" borderId="4" xfId="1" applyNumberFormat="1" applyFont="1" applyFill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7" fontId="3" fillId="0" borderId="4" xfId="0" applyNumberFormat="1" applyFont="1" applyBorder="1" applyAlignment="1">
      <alignment horizontal="center" vertical="center"/>
    </xf>
    <xf numFmtId="178" fontId="8" fillId="2" borderId="2" xfId="1" applyNumberFormat="1" applyFont="1" applyFill="1" applyBorder="1" applyAlignment="1">
      <alignment horizontal="center" vertical="center" shrinkToFit="1"/>
    </xf>
    <xf numFmtId="178" fontId="8" fillId="2" borderId="4" xfId="1" applyNumberFormat="1" applyFont="1" applyFill="1" applyBorder="1" applyAlignment="1">
      <alignment horizontal="center" vertical="center" shrinkToFit="1"/>
    </xf>
    <xf numFmtId="179" fontId="8" fillId="2" borderId="2" xfId="1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6" fillId="2" borderId="2" xfId="1" applyFont="1" applyFill="1" applyBorder="1" applyAlignment="1">
      <alignment horizontal="center" vertical="center" wrapText="1"/>
    </xf>
    <xf numFmtId="0" fontId="26" fillId="2" borderId="4" xfId="1" applyFont="1" applyFill="1" applyBorder="1" applyAlignment="1">
      <alignment horizontal="center" vertical="center" wrapText="1"/>
    </xf>
    <xf numFmtId="176" fontId="45" fillId="2" borderId="3" xfId="1" applyNumberFormat="1" applyFont="1" applyFill="1" applyBorder="1" applyAlignment="1">
      <alignment horizontal="center" vertical="center" textRotation="255"/>
    </xf>
    <xf numFmtId="176" fontId="46" fillId="2" borderId="4" xfId="1" applyNumberFormat="1" applyFont="1" applyFill="1" applyBorder="1" applyAlignment="1">
      <alignment horizontal="center" vertical="center" textRotation="255"/>
    </xf>
    <xf numFmtId="177" fontId="3" fillId="0" borderId="23" xfId="0" applyNumberFormat="1" applyFont="1" applyBorder="1" applyAlignment="1">
      <alignment horizontal="center" vertical="center"/>
    </xf>
    <xf numFmtId="176" fontId="22" fillId="2" borderId="2" xfId="1" applyNumberFormat="1" applyFont="1" applyFill="1" applyBorder="1" applyAlignment="1">
      <alignment horizontal="center" vertical="center"/>
    </xf>
    <xf numFmtId="176" fontId="22" fillId="2" borderId="4" xfId="1" applyNumberFormat="1" applyFont="1" applyFill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21" fillId="2" borderId="2" xfId="1" applyFont="1" applyFill="1" applyBorder="1" applyAlignment="1">
      <alignment horizontal="center" vertical="center" wrapText="1"/>
    </xf>
    <xf numFmtId="0" fontId="21" fillId="2" borderId="4" xfId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/>
    </xf>
    <xf numFmtId="177" fontId="3" fillId="0" borderId="3" xfId="0" applyNumberFormat="1" applyFont="1" applyBorder="1" applyAlignment="1">
      <alignment horizontal="center" vertical="center"/>
    </xf>
    <xf numFmtId="178" fontId="29" fillId="2" borderId="21" xfId="1" applyNumberFormat="1" applyFont="1" applyFill="1" applyBorder="1" applyAlignment="1">
      <alignment horizontal="center" vertical="center" shrinkToFit="1"/>
    </xf>
    <xf numFmtId="178" fontId="29" fillId="2" borderId="19" xfId="1" applyNumberFormat="1" applyFont="1" applyFill="1" applyBorder="1" applyAlignment="1">
      <alignment horizontal="center" vertical="center" shrinkToFit="1"/>
    </xf>
    <xf numFmtId="178" fontId="29" fillId="2" borderId="22" xfId="1" applyNumberFormat="1" applyFont="1" applyFill="1" applyBorder="1" applyAlignment="1">
      <alignment horizontal="center" vertical="center" shrinkToFit="1"/>
    </xf>
    <xf numFmtId="178" fontId="29" fillId="2" borderId="24" xfId="1" applyNumberFormat="1" applyFont="1" applyFill="1" applyBorder="1" applyAlignment="1">
      <alignment horizontal="center" vertical="center" shrinkToFit="1"/>
    </xf>
    <xf numFmtId="178" fontId="29" fillId="2" borderId="20" xfId="1" applyNumberFormat="1" applyFont="1" applyFill="1" applyBorder="1" applyAlignment="1">
      <alignment horizontal="center" vertical="center" shrinkToFit="1"/>
    </xf>
    <xf numFmtId="178" fontId="29" fillId="2" borderId="25" xfId="1" applyNumberFormat="1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0" fontId="27" fillId="2" borderId="3" xfId="1" applyFont="1" applyFill="1" applyBorder="1" applyAlignment="1">
      <alignment horizontal="center" vertical="center" wrapText="1"/>
    </xf>
    <xf numFmtId="0" fontId="27" fillId="2" borderId="2" xfId="1" applyFont="1" applyFill="1" applyBorder="1" applyAlignment="1">
      <alignment horizontal="center" vertical="center" wrapText="1"/>
    </xf>
    <xf numFmtId="178" fontId="8" fillId="2" borderId="3" xfId="1" applyNumberFormat="1" applyFont="1" applyFill="1" applyBorder="1" applyAlignment="1">
      <alignment horizontal="center" vertical="center" shrinkToFit="1"/>
    </xf>
    <xf numFmtId="179" fontId="8" fillId="2" borderId="3" xfId="1" applyNumberFormat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 wrapText="1"/>
    </xf>
    <xf numFmtId="176" fontId="22" fillId="2" borderId="3" xfId="1" applyNumberFormat="1" applyFont="1" applyFill="1" applyBorder="1" applyAlignment="1">
      <alignment horizontal="center" vertical="center"/>
    </xf>
    <xf numFmtId="178" fontId="8" fillId="2" borderId="14" xfId="1" applyNumberFormat="1" applyFon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/>
    </xf>
    <xf numFmtId="0" fontId="21" fillId="2" borderId="14" xfId="1" applyFont="1" applyFill="1" applyBorder="1" applyAlignment="1">
      <alignment horizontal="center" vertical="center" wrapText="1"/>
    </xf>
    <xf numFmtId="176" fontId="46" fillId="2" borderId="14" xfId="1" applyNumberFormat="1" applyFont="1" applyFill="1" applyBorder="1" applyAlignment="1">
      <alignment horizontal="center" vertical="center" textRotation="255"/>
    </xf>
    <xf numFmtId="176" fontId="3" fillId="2" borderId="14" xfId="1" applyNumberFormat="1" applyFont="1" applyFill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27" fillId="2" borderId="4" xfId="1" applyFont="1" applyFill="1" applyBorder="1" applyAlignment="1">
      <alignment horizontal="center" vertical="center" wrapText="1"/>
    </xf>
  </cellXfs>
  <cellStyles count="10">
    <cellStyle name="一般" xfId="0" builtinId="0"/>
    <cellStyle name="一般 2" xfId="1" xr:uid="{00000000-0005-0000-0000-000001000000}"/>
    <cellStyle name="一般 2 2" xfId="2" xr:uid="{00000000-0005-0000-0000-000002000000}"/>
    <cellStyle name="一般 2 3" xfId="4" xr:uid="{00000000-0005-0000-0000-000003000000}"/>
    <cellStyle name="一般 2 4" xfId="5" xr:uid="{00000000-0005-0000-0000-000004000000}"/>
    <cellStyle name="一般 2 5" xfId="6" xr:uid="{00000000-0005-0000-0000-000005000000}"/>
    <cellStyle name="一般 2 6" xfId="8" xr:uid="{00000000-0005-0000-0000-000006000000}"/>
    <cellStyle name="一般 3" xfId="3" xr:uid="{00000000-0005-0000-0000-000007000000}"/>
    <cellStyle name="一般 4" xfId="7" xr:uid="{00000000-0005-0000-0000-000008000000}"/>
    <cellStyle name="一般 7" xfId="9" xr:uid="{00000000-0005-0000-0000-000009000000}"/>
  </cellStyles>
  <dxfs count="0"/>
  <tableStyles count="0" defaultTableStyle="TableStyleMedium9" defaultPivotStyle="PivotStyleLight16"/>
  <colors>
    <mruColors>
      <color rgb="FFFF3399"/>
      <color rgb="FFCCFFFF"/>
      <color rgb="FFFF0066"/>
      <color rgb="FFFF00FF"/>
      <color rgb="FF006666"/>
      <color rgb="FF006600"/>
      <color rgb="FF9933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58352958-912B-464B-B6C4-A6DD7513FC03}"/>
            </a:ext>
          </a:extLst>
        </xdr:cNvPr>
        <xdr:cNvSpPr txBox="1"/>
      </xdr:nvSpPr>
      <xdr:spPr>
        <a:xfrm>
          <a:off x="124510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106680</xdr:colOff>
      <xdr:row>0</xdr:row>
      <xdr:rowOff>117719</xdr:rowOff>
    </xdr:from>
    <xdr:ext cx="650748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0C117A0D-E6AF-424D-97A9-45CF01630D6D}"/>
            </a:ext>
          </a:extLst>
        </xdr:cNvPr>
        <xdr:cNvSpPr/>
      </xdr:nvSpPr>
      <xdr:spPr>
        <a:xfrm>
          <a:off x="2667000" y="117719"/>
          <a:ext cx="650748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6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BAB987F3-38B7-4695-AA07-D587538EF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1588749</xdr:colOff>
      <xdr:row>0</xdr:row>
      <xdr:rowOff>154543</xdr:rowOff>
    </xdr:from>
    <xdr:to>
      <xdr:col>7</xdr:col>
      <xdr:colOff>1985572</xdr:colOff>
      <xdr:row>0</xdr:row>
      <xdr:rowOff>609601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6ED5627-AA26-4C1A-A839-767D1AB93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9249" y="154543"/>
          <a:ext cx="3772483" cy="4550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40200803-3F81-4948-8B4E-3D5217BF70A3}"/>
            </a:ext>
          </a:extLst>
        </xdr:cNvPr>
        <xdr:cNvSpPr txBox="1"/>
      </xdr:nvSpPr>
      <xdr:spPr>
        <a:xfrm>
          <a:off x="124510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106680</xdr:colOff>
      <xdr:row>0</xdr:row>
      <xdr:rowOff>117719</xdr:rowOff>
    </xdr:from>
    <xdr:ext cx="650748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B37BEFA5-189A-478B-AF71-F3EB11D8CDF2}"/>
            </a:ext>
          </a:extLst>
        </xdr:cNvPr>
        <xdr:cNvSpPr/>
      </xdr:nvSpPr>
      <xdr:spPr>
        <a:xfrm>
          <a:off x="2667000" y="117719"/>
          <a:ext cx="650748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6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30182399-A034-410A-BB80-7127FB24C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1588749</xdr:colOff>
      <xdr:row>0</xdr:row>
      <xdr:rowOff>154543</xdr:rowOff>
    </xdr:from>
    <xdr:to>
      <xdr:col>7</xdr:col>
      <xdr:colOff>1985572</xdr:colOff>
      <xdr:row>0</xdr:row>
      <xdr:rowOff>609601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A57E3856-4EA0-4FE5-90FD-D27D369A1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99249" y="154543"/>
          <a:ext cx="3772483" cy="4550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1264921</xdr:colOff>
      <xdr:row>0</xdr:row>
      <xdr:rowOff>647699</xdr:rowOff>
    </xdr:from>
    <xdr:to>
      <xdr:col>13</xdr:col>
      <xdr:colOff>66729</xdr:colOff>
      <xdr:row>0</xdr:row>
      <xdr:rowOff>1082041</xdr:rowOff>
    </xdr:to>
    <xdr:sp macro="" textlink="">
      <xdr:nvSpPr>
        <xdr:cNvPr id="2" name="文字方塊 1">
          <a:extLst>
            <a:ext uri="{FF2B5EF4-FFF2-40B4-BE49-F238E27FC236}">
              <a16:creationId xmlns:a16="http://schemas.microsoft.com/office/drawing/2014/main" id="{E2511542-3A22-49AB-BC89-ECC5DFE1BF88}"/>
            </a:ext>
          </a:extLst>
        </xdr:cNvPr>
        <xdr:cNvSpPr txBox="1"/>
      </xdr:nvSpPr>
      <xdr:spPr>
        <a:xfrm>
          <a:off x="14470381" y="647699"/>
          <a:ext cx="2596568" cy="434342"/>
        </a:xfrm>
        <a:prstGeom prst="rect">
          <a:avLst/>
        </a:prstGeom>
        <a:noFill/>
        <a:ln>
          <a:noFill/>
        </a:ln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ctr">
          <a:sp3d extrusionH="57150">
            <a:bevelT w="38100" h="38100"/>
          </a:sp3d>
        </a:bodyPr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en-US" sz="2400" b="1">
              <a:solidFill>
                <a:srgbClr val="002060"/>
              </a:solidFill>
              <a:latin typeface="華康布丁體W7(P)" panose="040B0700000000000000" pitchFamily="82" charset="-120"/>
              <a:ea typeface="華康布丁體W7(P)" panose="040B0700000000000000" pitchFamily="82" charset="-120"/>
              <a:cs typeface="+mn-cs"/>
            </a:rPr>
            <a:t>營養師：李璨聿</a:t>
          </a:r>
          <a:endParaRPr lang="zh-TW" altLang="en-US" sz="1800" b="1">
            <a:solidFill>
              <a:srgbClr val="002060"/>
            </a:solidFill>
            <a:latin typeface="華康布丁體W7(P)" panose="040B0700000000000000" pitchFamily="82" charset="-120"/>
            <a:ea typeface="華康布丁體W7(P)" panose="040B0700000000000000" pitchFamily="82" charset="-120"/>
          </a:endParaRPr>
        </a:p>
      </xdr:txBody>
    </xdr:sp>
    <xdr:clientData/>
  </xdr:twoCellAnchor>
  <xdr:oneCellAnchor>
    <xdr:from>
      <xdr:col>3</xdr:col>
      <xdr:colOff>106680</xdr:colOff>
      <xdr:row>0</xdr:row>
      <xdr:rowOff>117719</xdr:rowOff>
    </xdr:from>
    <xdr:ext cx="6507480" cy="892617"/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F0B47212-5610-4D33-8256-D59159AF271A}"/>
            </a:ext>
          </a:extLst>
        </xdr:cNvPr>
        <xdr:cNvSpPr/>
      </xdr:nvSpPr>
      <xdr:spPr>
        <a:xfrm>
          <a:off x="2670586" y="117719"/>
          <a:ext cx="6507480" cy="892617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112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年 </a:t>
          </a:r>
          <a:r>
            <a:rPr lang="en-US" altLang="zh-TW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6</a:t>
          </a:r>
          <a:r>
            <a:rPr lang="zh-TW" altLang="en-US" sz="4800" b="1" cap="none" spc="0">
              <a:ln w="11430"/>
              <a:solidFill>
                <a:srgbClr val="FF0066"/>
              </a:solidFill>
              <a:effectLst>
                <a:outerShdw blurRad="80000" dist="40000" dir="5040000" algn="tl">
                  <a:srgbClr val="000000">
                    <a:alpha val="30000"/>
                  </a:srgbClr>
                </a:outerShdw>
              </a:effectLst>
              <a:latin typeface="華康布丁體W7(P)" panose="040B0700000000000000" pitchFamily="82" charset="-120"/>
              <a:ea typeface="華康布丁體W7(P)" panose="040B0700000000000000" pitchFamily="82" charset="-120"/>
              <a:cs typeface="文鼎水管體" panose="020B0609010101010101" pitchFamily="49" charset="-120"/>
            </a:rPr>
            <a:t>月 自強國中  </a:t>
          </a:r>
          <a:endParaRPr lang="zh-TW" altLang="en-US" sz="6600" b="1" cap="none" spc="0">
            <a:ln w="11430"/>
            <a:solidFill>
              <a:srgbClr val="FF0066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  <a:latin typeface="華康布丁體W7(P)" panose="040B0700000000000000" pitchFamily="82" charset="-120"/>
            <a:ea typeface="華康布丁體W7(P)" panose="040B0700000000000000" pitchFamily="82" charset="-120"/>
            <a:cs typeface="文鼎水管體" panose="020B0609010101010101" pitchFamily="49" charset="-120"/>
          </a:endParaRPr>
        </a:p>
      </xdr:txBody>
    </xdr:sp>
    <xdr:clientData/>
  </xdr:oneCellAnchor>
  <xdr:twoCellAnchor editAs="oneCell">
    <xdr:from>
      <xdr:col>0</xdr:col>
      <xdr:colOff>261260</xdr:colOff>
      <xdr:row>0</xdr:row>
      <xdr:rowOff>54428</xdr:rowOff>
    </xdr:from>
    <xdr:to>
      <xdr:col>3</xdr:col>
      <xdr:colOff>49655</xdr:colOff>
      <xdr:row>0</xdr:row>
      <xdr:rowOff>1088571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2F906AB-2EEC-4761-8584-6513F94E5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260" y="54428"/>
          <a:ext cx="2348715" cy="1034143"/>
        </a:xfrm>
        <a:prstGeom prst="rect">
          <a:avLst/>
        </a:prstGeom>
      </xdr:spPr>
    </xdr:pic>
    <xdr:clientData/>
  </xdr:twoCellAnchor>
  <xdr:twoCellAnchor editAs="oneCell">
    <xdr:from>
      <xdr:col>5</xdr:col>
      <xdr:colOff>1588749</xdr:colOff>
      <xdr:row>0</xdr:row>
      <xdr:rowOff>154543</xdr:rowOff>
    </xdr:from>
    <xdr:to>
      <xdr:col>7</xdr:col>
      <xdr:colOff>1985572</xdr:colOff>
      <xdr:row>0</xdr:row>
      <xdr:rowOff>609601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6E2F852-D153-4CE3-BEB6-84B79F701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2109" y="154543"/>
          <a:ext cx="3780103" cy="455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FB57B-8906-448C-915A-FB8829C76198}">
  <sheetPr>
    <pageSetUpPr fitToPage="1"/>
  </sheetPr>
  <dimension ref="A1:N11"/>
  <sheetViews>
    <sheetView view="pageBreakPreview" zoomScale="40" zoomScaleSheetLayoutView="40" workbookViewId="0">
      <selection activeCell="E6" sqref="E6"/>
    </sheetView>
  </sheetViews>
  <sheetFormatPr defaultRowHeight="28.2"/>
  <cols>
    <col min="1" max="1" width="6.21875" style="2" customWidth="1"/>
    <col min="2" max="2" width="3.6640625" style="1" customWidth="1"/>
    <col min="3" max="3" width="27.44140625" style="10" customWidth="1"/>
    <col min="4" max="4" width="38.88671875" style="10" customWidth="1"/>
    <col min="5" max="6" width="37.6640625" style="10" customWidth="1"/>
    <col min="7" max="7" width="11.5546875" style="10" customWidth="1"/>
    <col min="8" max="8" width="32" style="10" customWidth="1"/>
    <col min="9" max="9" width="4.6640625" style="10" customWidth="1"/>
    <col min="10" max="14" width="4.6640625" customWidth="1"/>
  </cols>
  <sheetData>
    <row r="1" spans="1:14" ht="88.2" customHeight="1" thickBo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31.95" customHeight="1" thickBot="1">
      <c r="A2" s="75" t="s">
        <v>0</v>
      </c>
      <c r="B2" s="76"/>
      <c r="C2" s="5" t="s">
        <v>1</v>
      </c>
      <c r="D2" s="6" t="s">
        <v>2</v>
      </c>
      <c r="E2" s="77" t="s">
        <v>3</v>
      </c>
      <c r="F2" s="78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43" t="s">
        <v>8</v>
      </c>
    </row>
    <row r="3" spans="1:14" s="4" customFormat="1" ht="55.2" customHeight="1" thickTop="1">
      <c r="A3" s="61">
        <v>44717</v>
      </c>
      <c r="B3" s="63" t="s">
        <v>12</v>
      </c>
      <c r="C3" s="24" t="s">
        <v>83</v>
      </c>
      <c r="D3" s="48" t="s">
        <v>206</v>
      </c>
      <c r="E3" s="17" t="s">
        <v>208</v>
      </c>
      <c r="F3" s="18" t="s">
        <v>31</v>
      </c>
      <c r="G3" s="65" t="s">
        <v>19</v>
      </c>
      <c r="H3" s="38" t="s">
        <v>96</v>
      </c>
      <c r="I3" s="70"/>
      <c r="J3" s="57">
        <v>6.2</v>
      </c>
      <c r="K3" s="57">
        <v>2.5</v>
      </c>
      <c r="L3" s="57">
        <v>2.2000000000000002</v>
      </c>
      <c r="M3" s="57">
        <v>2.8</v>
      </c>
      <c r="N3" s="69">
        <f>J3*70+K3*75+L3*25+M3*45</f>
        <v>802.5</v>
      </c>
    </row>
    <row r="4" spans="1:14" s="1" customFormat="1" ht="21" customHeight="1" thickBot="1">
      <c r="A4" s="62"/>
      <c r="B4" s="64"/>
      <c r="C4" s="32" t="s">
        <v>84</v>
      </c>
      <c r="D4" s="45" t="s">
        <v>207</v>
      </c>
      <c r="E4" s="13" t="s">
        <v>209</v>
      </c>
      <c r="F4" s="19" t="s">
        <v>118</v>
      </c>
      <c r="G4" s="66"/>
      <c r="H4" s="36" t="s">
        <v>97</v>
      </c>
      <c r="I4" s="71"/>
      <c r="J4" s="58"/>
      <c r="K4" s="58"/>
      <c r="L4" s="58"/>
      <c r="M4" s="58"/>
      <c r="N4" s="60"/>
    </row>
    <row r="5" spans="1:14" s="4" customFormat="1" ht="55.2" customHeight="1" thickTop="1">
      <c r="A5" s="61">
        <v>44724</v>
      </c>
      <c r="B5" s="63" t="s">
        <v>12</v>
      </c>
      <c r="C5" s="24" t="s">
        <v>91</v>
      </c>
      <c r="D5" s="48" t="s">
        <v>210</v>
      </c>
      <c r="E5" s="17" t="s">
        <v>212</v>
      </c>
      <c r="F5" s="18" t="s">
        <v>44</v>
      </c>
      <c r="G5" s="65" t="s">
        <v>19</v>
      </c>
      <c r="H5" s="41" t="s">
        <v>99</v>
      </c>
      <c r="I5" s="70"/>
      <c r="J5" s="57">
        <v>6.6</v>
      </c>
      <c r="K5" s="57">
        <v>2.5</v>
      </c>
      <c r="L5" s="57">
        <v>2.1</v>
      </c>
      <c r="M5" s="57">
        <v>2.8</v>
      </c>
      <c r="N5" s="69">
        <f>J5*70+K5*75+L5*25+M5*45</f>
        <v>828</v>
      </c>
    </row>
    <row r="6" spans="1:14" s="1" customFormat="1" ht="21" customHeight="1" thickBot="1">
      <c r="A6" s="62"/>
      <c r="B6" s="64"/>
      <c r="C6" s="32" t="s">
        <v>92</v>
      </c>
      <c r="D6" s="49" t="s">
        <v>211</v>
      </c>
      <c r="E6" s="13" t="s">
        <v>217</v>
      </c>
      <c r="F6" s="19" t="s">
        <v>45</v>
      </c>
      <c r="G6" s="66"/>
      <c r="H6" s="36" t="s">
        <v>100</v>
      </c>
      <c r="I6" s="71"/>
      <c r="J6" s="58"/>
      <c r="K6" s="58"/>
      <c r="L6" s="58"/>
      <c r="M6" s="58"/>
      <c r="N6" s="60"/>
    </row>
    <row r="7" spans="1:14" s="4" customFormat="1" ht="55.2" customHeight="1" thickTop="1">
      <c r="A7" s="61">
        <v>44731</v>
      </c>
      <c r="B7" s="63" t="s">
        <v>12</v>
      </c>
      <c r="C7" s="24" t="s">
        <v>81</v>
      </c>
      <c r="D7" s="48" t="s">
        <v>213</v>
      </c>
      <c r="E7" s="17" t="s">
        <v>60</v>
      </c>
      <c r="F7" s="18" t="s">
        <v>65</v>
      </c>
      <c r="G7" s="65" t="s">
        <v>19</v>
      </c>
      <c r="H7" s="41" t="s">
        <v>190</v>
      </c>
      <c r="I7" s="70"/>
      <c r="J7" s="57">
        <v>6.3</v>
      </c>
      <c r="K7" s="57">
        <v>2.5</v>
      </c>
      <c r="L7" s="57">
        <v>2.2000000000000002</v>
      </c>
      <c r="M7" s="57">
        <v>2.7</v>
      </c>
      <c r="N7" s="69">
        <f>J7*70+K7*75+L7*25+M7*45</f>
        <v>805</v>
      </c>
    </row>
    <row r="8" spans="1:14" s="1" customFormat="1" ht="21" customHeight="1">
      <c r="A8" s="62"/>
      <c r="B8" s="64"/>
      <c r="C8" s="32" t="s">
        <v>82</v>
      </c>
      <c r="D8" s="45" t="s">
        <v>214</v>
      </c>
      <c r="E8" s="13" t="s">
        <v>61</v>
      </c>
      <c r="F8" s="19" t="s">
        <v>66</v>
      </c>
      <c r="G8" s="66"/>
      <c r="H8" s="36" t="s">
        <v>191</v>
      </c>
      <c r="I8" s="71"/>
      <c r="J8" s="58"/>
      <c r="K8" s="58"/>
      <c r="L8" s="58"/>
      <c r="M8" s="58"/>
      <c r="N8" s="60"/>
    </row>
    <row r="9" spans="1:14" s="4" customFormat="1" ht="55.2" customHeight="1">
      <c r="A9" s="61">
        <v>44738</v>
      </c>
      <c r="B9" s="63" t="s">
        <v>12</v>
      </c>
      <c r="C9" s="24" t="s">
        <v>87</v>
      </c>
      <c r="D9" s="48" t="s">
        <v>215</v>
      </c>
      <c r="E9" s="17" t="s">
        <v>76</v>
      </c>
      <c r="F9" s="21" t="s">
        <v>80</v>
      </c>
      <c r="G9" s="65" t="s">
        <v>19</v>
      </c>
      <c r="H9" s="41" t="s">
        <v>107</v>
      </c>
      <c r="I9" s="67" t="s">
        <v>176</v>
      </c>
      <c r="J9" s="57">
        <v>6.2</v>
      </c>
      <c r="K9" s="57">
        <v>2.5</v>
      </c>
      <c r="L9" s="57">
        <v>2.2999999999999998</v>
      </c>
      <c r="M9" s="57">
        <v>2.7</v>
      </c>
      <c r="N9" s="59">
        <f>J9*70+K9*75+L9*25+M9*45</f>
        <v>800.5</v>
      </c>
    </row>
    <row r="10" spans="1:14" s="1" customFormat="1" ht="21" customHeight="1" thickBot="1">
      <c r="A10" s="62"/>
      <c r="B10" s="64"/>
      <c r="C10" s="32" t="s">
        <v>88</v>
      </c>
      <c r="D10" s="45" t="s">
        <v>216</v>
      </c>
      <c r="E10" s="13" t="s">
        <v>77</v>
      </c>
      <c r="F10" s="14" t="s">
        <v>62</v>
      </c>
      <c r="G10" s="66"/>
      <c r="H10" s="40" t="s">
        <v>108</v>
      </c>
      <c r="I10" s="68"/>
      <c r="J10" s="58"/>
      <c r="K10" s="58"/>
      <c r="L10" s="58"/>
      <c r="M10" s="58"/>
      <c r="N10" s="60"/>
    </row>
    <row r="11" spans="1:14" ht="48" customHeight="1" thickTop="1">
      <c r="A11" s="54" t="s">
        <v>20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6"/>
    </row>
  </sheetData>
  <mergeCells count="40">
    <mergeCell ref="A1:N1"/>
    <mergeCell ref="A2:B2"/>
    <mergeCell ref="E2:F2"/>
    <mergeCell ref="L3:L4"/>
    <mergeCell ref="M3:M4"/>
    <mergeCell ref="N3:N4"/>
    <mergeCell ref="A3:A4"/>
    <mergeCell ref="B3:B4"/>
    <mergeCell ref="G3:G4"/>
    <mergeCell ref="I3:I4"/>
    <mergeCell ref="J3:J4"/>
    <mergeCell ref="K3:K4"/>
    <mergeCell ref="N5:N6"/>
    <mergeCell ref="A5:A6"/>
    <mergeCell ref="B5:B6"/>
    <mergeCell ref="G5:G6"/>
    <mergeCell ref="I5:I6"/>
    <mergeCell ref="J5:J6"/>
    <mergeCell ref="K5:K6"/>
    <mergeCell ref="L5:L6"/>
    <mergeCell ref="M5:M6"/>
    <mergeCell ref="M7:M8"/>
    <mergeCell ref="N7:N8"/>
    <mergeCell ref="A7:A8"/>
    <mergeCell ref="B7:B8"/>
    <mergeCell ref="G7:G8"/>
    <mergeCell ref="I7:I8"/>
    <mergeCell ref="J7:J8"/>
    <mergeCell ref="K7:K8"/>
    <mergeCell ref="L7:L8"/>
    <mergeCell ref="A11:N11"/>
    <mergeCell ref="L9:L10"/>
    <mergeCell ref="M9:M10"/>
    <mergeCell ref="N9:N10"/>
    <mergeCell ref="A9:A10"/>
    <mergeCell ref="B9:B10"/>
    <mergeCell ref="G9:G10"/>
    <mergeCell ref="I9:I10"/>
    <mergeCell ref="J9:J10"/>
    <mergeCell ref="K9:K10"/>
  </mergeCells>
  <phoneticPr fontId="4" type="noConversion"/>
  <printOptions horizontalCentered="1"/>
  <pageMargins left="0" right="0" top="0.39370078740157483" bottom="0" header="0" footer="0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E5AD-2B7D-4785-8D83-09AF986E9F9C}">
  <sheetPr>
    <pageSetUpPr fitToPage="1"/>
  </sheetPr>
  <dimension ref="A1:N55"/>
  <sheetViews>
    <sheetView tabSelected="1" view="pageBreakPreview" zoomScale="40" zoomScaleSheetLayoutView="40" workbookViewId="0">
      <selection activeCell="F47" sqref="F47:F48"/>
    </sheetView>
  </sheetViews>
  <sheetFormatPr defaultRowHeight="28.2"/>
  <cols>
    <col min="1" max="1" width="6.21875" style="2" customWidth="1"/>
    <col min="2" max="2" width="3.6640625" style="1" customWidth="1"/>
    <col min="3" max="3" width="27.44140625" style="10" customWidth="1"/>
    <col min="4" max="4" width="38.88671875" style="10" customWidth="1"/>
    <col min="5" max="6" width="37.6640625" style="10" customWidth="1"/>
    <col min="7" max="7" width="11.5546875" style="10" customWidth="1"/>
    <col min="8" max="8" width="32" style="10" customWidth="1"/>
    <col min="9" max="9" width="4.6640625" style="10" customWidth="1"/>
    <col min="10" max="14" width="4.6640625" customWidth="1"/>
  </cols>
  <sheetData>
    <row r="1" spans="1:14" ht="88.2" customHeight="1" thickBo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31.95" customHeight="1" thickBot="1">
      <c r="A2" s="75" t="s">
        <v>0</v>
      </c>
      <c r="B2" s="76"/>
      <c r="C2" s="5" t="s">
        <v>1</v>
      </c>
      <c r="D2" s="6" t="s">
        <v>2</v>
      </c>
      <c r="E2" s="77" t="s">
        <v>3</v>
      </c>
      <c r="F2" s="78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43" t="s">
        <v>8</v>
      </c>
    </row>
    <row r="3" spans="1:14" s="4" customFormat="1" ht="55.2" customHeight="1">
      <c r="A3" s="92">
        <v>44713</v>
      </c>
      <c r="B3" s="93" t="s">
        <v>10</v>
      </c>
      <c r="C3" s="24" t="s">
        <v>81</v>
      </c>
      <c r="D3" s="44" t="s">
        <v>123</v>
      </c>
      <c r="E3" s="11" t="s">
        <v>23</v>
      </c>
      <c r="F3" s="12" t="s">
        <v>24</v>
      </c>
      <c r="G3" s="94" t="s">
        <v>17</v>
      </c>
      <c r="H3" s="35" t="s">
        <v>187</v>
      </c>
      <c r="I3" s="95"/>
      <c r="J3" s="81">
        <v>6.3</v>
      </c>
      <c r="K3" s="81">
        <v>2.5</v>
      </c>
      <c r="L3" s="81">
        <v>2.2000000000000002</v>
      </c>
      <c r="M3" s="81">
        <v>2.7</v>
      </c>
      <c r="N3" s="82">
        <f>J3*70+K3*75+L3*25+M3*45</f>
        <v>805</v>
      </c>
    </row>
    <row r="4" spans="1:14" s="1" customFormat="1" ht="21" customHeight="1">
      <c r="A4" s="62"/>
      <c r="B4" s="64"/>
      <c r="C4" s="32" t="s">
        <v>82</v>
      </c>
      <c r="D4" s="45" t="s">
        <v>124</v>
      </c>
      <c r="E4" s="13" t="s">
        <v>223</v>
      </c>
      <c r="F4" s="19" t="s">
        <v>194</v>
      </c>
      <c r="G4" s="80"/>
      <c r="H4" s="36" t="s">
        <v>188</v>
      </c>
      <c r="I4" s="71"/>
      <c r="J4" s="58"/>
      <c r="K4" s="58"/>
      <c r="L4" s="58"/>
      <c r="M4" s="58"/>
      <c r="N4" s="60"/>
    </row>
    <row r="5" spans="1:14" s="4" customFormat="1" ht="55.2" customHeight="1">
      <c r="A5" s="92">
        <f>A3+1</f>
        <v>44714</v>
      </c>
      <c r="B5" s="93" t="s">
        <v>11</v>
      </c>
      <c r="C5" s="44" t="s">
        <v>173</v>
      </c>
      <c r="D5" s="46" t="s">
        <v>125</v>
      </c>
      <c r="E5" s="11" t="s">
        <v>28</v>
      </c>
      <c r="F5" s="12" t="s">
        <v>34</v>
      </c>
      <c r="G5" s="94" t="s">
        <v>17</v>
      </c>
      <c r="H5" s="35" t="s">
        <v>177</v>
      </c>
      <c r="I5" s="67" t="s">
        <v>186</v>
      </c>
      <c r="J5" s="81">
        <v>6.3</v>
      </c>
      <c r="K5" s="81">
        <v>2.5</v>
      </c>
      <c r="L5" s="81">
        <v>2.4</v>
      </c>
      <c r="M5" s="81">
        <v>3</v>
      </c>
      <c r="N5" s="82">
        <f>J5*70+K5*75+L5*25+M5*45</f>
        <v>823.5</v>
      </c>
    </row>
    <row r="6" spans="1:14" s="1" customFormat="1" ht="21" customHeight="1" thickBot="1">
      <c r="A6" s="96"/>
      <c r="B6" s="97"/>
      <c r="C6" s="33" t="s">
        <v>175</v>
      </c>
      <c r="D6" s="47" t="s">
        <v>126</v>
      </c>
      <c r="E6" s="15" t="s">
        <v>27</v>
      </c>
      <c r="F6" s="16" t="s">
        <v>35</v>
      </c>
      <c r="G6" s="98"/>
      <c r="H6" s="37" t="s">
        <v>95</v>
      </c>
      <c r="I6" s="99"/>
      <c r="J6" s="100"/>
      <c r="K6" s="100"/>
      <c r="L6" s="100"/>
      <c r="M6" s="100"/>
      <c r="N6" s="101"/>
    </row>
    <row r="7" spans="1:14" s="4" customFormat="1" ht="55.2" customHeight="1" thickTop="1">
      <c r="A7" s="61">
        <v>44717</v>
      </c>
      <c r="B7" s="63" t="s">
        <v>12</v>
      </c>
      <c r="C7" s="24" t="s">
        <v>83</v>
      </c>
      <c r="D7" s="48" t="s">
        <v>127</v>
      </c>
      <c r="E7" s="17" t="s">
        <v>29</v>
      </c>
      <c r="F7" s="18" t="s">
        <v>31</v>
      </c>
      <c r="G7" s="65" t="s">
        <v>19</v>
      </c>
      <c r="H7" s="38" t="s">
        <v>96</v>
      </c>
      <c r="I7" s="70"/>
      <c r="J7" s="57">
        <v>6.2</v>
      </c>
      <c r="K7" s="57">
        <v>2.5</v>
      </c>
      <c r="L7" s="57">
        <v>2.2000000000000002</v>
      </c>
      <c r="M7" s="57">
        <v>2.8</v>
      </c>
      <c r="N7" s="69">
        <f>J7*70+K7*75+L7*25+M7*45</f>
        <v>802.5</v>
      </c>
    </row>
    <row r="8" spans="1:14" s="1" customFormat="1" ht="21" customHeight="1" thickBot="1">
      <c r="A8" s="62"/>
      <c r="B8" s="64"/>
      <c r="C8" s="32" t="s">
        <v>84</v>
      </c>
      <c r="D8" s="45" t="s">
        <v>128</v>
      </c>
      <c r="E8" s="13" t="s">
        <v>30</v>
      </c>
      <c r="F8" s="19" t="s">
        <v>118</v>
      </c>
      <c r="G8" s="66"/>
      <c r="H8" s="36" t="s">
        <v>97</v>
      </c>
      <c r="I8" s="71"/>
      <c r="J8" s="58"/>
      <c r="K8" s="58"/>
      <c r="L8" s="58"/>
      <c r="M8" s="58"/>
      <c r="N8" s="60"/>
    </row>
    <row r="9" spans="1:14" s="4" customFormat="1" ht="55.2" customHeight="1" thickTop="1">
      <c r="A9" s="61">
        <v>44717</v>
      </c>
      <c r="B9" s="63" t="s">
        <v>12</v>
      </c>
      <c r="C9" s="24" t="s">
        <v>83</v>
      </c>
      <c r="D9" s="48" t="s">
        <v>206</v>
      </c>
      <c r="E9" s="17" t="s">
        <v>208</v>
      </c>
      <c r="F9" s="18" t="s">
        <v>31</v>
      </c>
      <c r="G9" s="65" t="s">
        <v>19</v>
      </c>
      <c r="H9" s="38" t="s">
        <v>96</v>
      </c>
      <c r="I9" s="70"/>
      <c r="J9" s="57">
        <v>6.2</v>
      </c>
      <c r="K9" s="57">
        <v>2.5</v>
      </c>
      <c r="L9" s="57">
        <v>2.2000000000000002</v>
      </c>
      <c r="M9" s="57">
        <v>2.8</v>
      </c>
      <c r="N9" s="69">
        <f>J9*70+K9*75+L9*25+M9*45</f>
        <v>802.5</v>
      </c>
    </row>
    <row r="10" spans="1:14" s="1" customFormat="1" ht="21" customHeight="1">
      <c r="A10" s="62"/>
      <c r="B10" s="64"/>
      <c r="C10" s="32" t="s">
        <v>84</v>
      </c>
      <c r="D10" s="45" t="s">
        <v>207</v>
      </c>
      <c r="E10" s="13" t="s">
        <v>209</v>
      </c>
      <c r="F10" s="19" t="s">
        <v>118</v>
      </c>
      <c r="G10" s="66"/>
      <c r="H10" s="36" t="s">
        <v>97</v>
      </c>
      <c r="I10" s="71"/>
      <c r="J10" s="58"/>
      <c r="K10" s="58"/>
      <c r="L10" s="58"/>
      <c r="M10" s="58"/>
      <c r="N10" s="60"/>
    </row>
    <row r="11" spans="1:14" s="4" customFormat="1" ht="55.2" customHeight="1">
      <c r="A11" s="61">
        <f>A9+1</f>
        <v>44718</v>
      </c>
      <c r="B11" s="63" t="s">
        <v>16</v>
      </c>
      <c r="C11" s="24" t="s">
        <v>172</v>
      </c>
      <c r="D11" s="48" t="s">
        <v>129</v>
      </c>
      <c r="E11" s="17" t="s">
        <v>32</v>
      </c>
      <c r="F11" s="18" t="s">
        <v>25</v>
      </c>
      <c r="G11" s="79" t="s">
        <v>17</v>
      </c>
      <c r="H11" s="38" t="s">
        <v>121</v>
      </c>
      <c r="I11" s="70"/>
      <c r="J11" s="57">
        <v>6.2</v>
      </c>
      <c r="K11" s="57">
        <v>2.5</v>
      </c>
      <c r="L11" s="57">
        <v>2.2999999999999998</v>
      </c>
      <c r="M11" s="57">
        <v>2.8</v>
      </c>
      <c r="N11" s="82">
        <f>J11*70+K11*75+L11*25+M11*45</f>
        <v>805</v>
      </c>
    </row>
    <row r="12" spans="1:14" s="1" customFormat="1" ht="21" customHeight="1">
      <c r="A12" s="62"/>
      <c r="B12" s="64"/>
      <c r="C12" s="32" t="s">
        <v>174</v>
      </c>
      <c r="D12" s="45" t="s">
        <v>201</v>
      </c>
      <c r="E12" s="13" t="s">
        <v>33</v>
      </c>
      <c r="F12" s="19" t="s">
        <v>26</v>
      </c>
      <c r="G12" s="80"/>
      <c r="H12" s="36" t="s">
        <v>122</v>
      </c>
      <c r="I12" s="71"/>
      <c r="J12" s="58"/>
      <c r="K12" s="58"/>
      <c r="L12" s="58"/>
      <c r="M12" s="58"/>
      <c r="N12" s="60"/>
    </row>
    <row r="13" spans="1:14" s="4" customFormat="1" ht="55.2" customHeight="1">
      <c r="A13" s="61">
        <f>A11+1</f>
        <v>44719</v>
      </c>
      <c r="B13" s="63" t="s">
        <v>9</v>
      </c>
      <c r="C13" s="52" t="s">
        <v>162</v>
      </c>
      <c r="D13" s="46" t="s">
        <v>131</v>
      </c>
      <c r="E13" s="11" t="s">
        <v>36</v>
      </c>
      <c r="F13" s="12" t="s">
        <v>152</v>
      </c>
      <c r="G13" s="90" t="s">
        <v>18</v>
      </c>
      <c r="H13" s="35" t="s">
        <v>168</v>
      </c>
      <c r="I13" s="67" t="s">
        <v>186</v>
      </c>
      <c r="J13" s="81">
        <v>6.8</v>
      </c>
      <c r="K13" s="81">
        <v>2.5</v>
      </c>
      <c r="L13" s="81">
        <v>2.2000000000000002</v>
      </c>
      <c r="M13" s="81">
        <v>3</v>
      </c>
      <c r="N13" s="82">
        <f>J13*70+K13*75+L13*25+M13*45</f>
        <v>853.5</v>
      </c>
    </row>
    <row r="14" spans="1:14" s="1" customFormat="1" ht="21" customHeight="1">
      <c r="A14" s="62"/>
      <c r="B14" s="64"/>
      <c r="C14" s="53" t="s">
        <v>161</v>
      </c>
      <c r="D14" s="45" t="s">
        <v>130</v>
      </c>
      <c r="E14" s="13" t="s">
        <v>202</v>
      </c>
      <c r="F14" s="19" t="s">
        <v>153</v>
      </c>
      <c r="G14" s="102"/>
      <c r="H14" s="40" t="s">
        <v>169</v>
      </c>
      <c r="I14" s="68"/>
      <c r="J14" s="58"/>
      <c r="K14" s="58"/>
      <c r="L14" s="58"/>
      <c r="M14" s="58"/>
      <c r="N14" s="60"/>
    </row>
    <row r="15" spans="1:14" s="4" customFormat="1" ht="55.2" customHeight="1">
      <c r="A15" s="92">
        <f>A13+1</f>
        <v>44720</v>
      </c>
      <c r="B15" s="93" t="s">
        <v>10</v>
      </c>
      <c r="C15" s="24" t="s">
        <v>87</v>
      </c>
      <c r="D15" s="46" t="s">
        <v>132</v>
      </c>
      <c r="E15" s="11" t="s">
        <v>37</v>
      </c>
      <c r="F15" s="12" t="s">
        <v>38</v>
      </c>
      <c r="G15" s="94" t="s">
        <v>17</v>
      </c>
      <c r="H15" s="39" t="s">
        <v>98</v>
      </c>
      <c r="I15" s="95"/>
      <c r="J15" s="81">
        <v>6.3</v>
      </c>
      <c r="K15" s="81">
        <v>2.5</v>
      </c>
      <c r="L15" s="81">
        <v>2.2999999999999998</v>
      </c>
      <c r="M15" s="81">
        <v>2.6</v>
      </c>
      <c r="N15" s="82">
        <f>J15*70+K15*75+L15*25+M15*45</f>
        <v>803</v>
      </c>
    </row>
    <row r="16" spans="1:14" s="1" customFormat="1" ht="21" customHeight="1">
      <c r="A16" s="62"/>
      <c r="B16" s="64"/>
      <c r="C16" s="32" t="s">
        <v>88</v>
      </c>
      <c r="D16" s="45" t="s">
        <v>224</v>
      </c>
      <c r="E16" s="13" t="s">
        <v>228</v>
      </c>
      <c r="F16" s="26" t="s">
        <v>39</v>
      </c>
      <c r="G16" s="80"/>
      <c r="H16" s="40" t="s">
        <v>192</v>
      </c>
      <c r="I16" s="71"/>
      <c r="J16" s="58"/>
      <c r="K16" s="58"/>
      <c r="L16" s="58"/>
      <c r="M16" s="58"/>
      <c r="N16" s="60"/>
    </row>
    <row r="17" spans="1:14" s="4" customFormat="1" ht="55.2" customHeight="1">
      <c r="A17" s="92">
        <f>A15+1</f>
        <v>44721</v>
      </c>
      <c r="B17" s="93" t="s">
        <v>11</v>
      </c>
      <c r="C17" s="25" t="s">
        <v>219</v>
      </c>
      <c r="D17" s="46" t="s">
        <v>133</v>
      </c>
      <c r="E17" s="11" t="s">
        <v>40</v>
      </c>
      <c r="F17" s="12" t="s">
        <v>42</v>
      </c>
      <c r="G17" s="94" t="s">
        <v>17</v>
      </c>
      <c r="H17" s="35" t="s">
        <v>114</v>
      </c>
      <c r="I17" s="67" t="s">
        <v>186</v>
      </c>
      <c r="J17" s="81">
        <v>6.2</v>
      </c>
      <c r="K17" s="81">
        <v>2.5</v>
      </c>
      <c r="L17" s="81">
        <v>2</v>
      </c>
      <c r="M17" s="81">
        <v>2.9</v>
      </c>
      <c r="N17" s="82">
        <f>J17*70+K17*75+L17*25+M17*45</f>
        <v>802</v>
      </c>
    </row>
    <row r="18" spans="1:14" s="1" customFormat="1" ht="21" customHeight="1" thickBot="1">
      <c r="A18" s="96"/>
      <c r="B18" s="97"/>
      <c r="C18" s="33" t="s">
        <v>222</v>
      </c>
      <c r="D18" s="47" t="s">
        <v>134</v>
      </c>
      <c r="E18" s="15" t="s">
        <v>41</v>
      </c>
      <c r="F18" s="16" t="s">
        <v>43</v>
      </c>
      <c r="G18" s="98"/>
      <c r="H18" s="37" t="s">
        <v>115</v>
      </c>
      <c r="I18" s="99"/>
      <c r="J18" s="100"/>
      <c r="K18" s="100"/>
      <c r="L18" s="100"/>
      <c r="M18" s="100"/>
      <c r="N18" s="101"/>
    </row>
    <row r="19" spans="1:14" s="4" customFormat="1" ht="55.2" customHeight="1" thickTop="1">
      <c r="A19" s="61">
        <v>44724</v>
      </c>
      <c r="B19" s="63" t="s">
        <v>12</v>
      </c>
      <c r="C19" s="24" t="s">
        <v>91</v>
      </c>
      <c r="D19" s="48" t="s">
        <v>135</v>
      </c>
      <c r="E19" s="17" t="s">
        <v>46</v>
      </c>
      <c r="F19" s="18" t="s">
        <v>44</v>
      </c>
      <c r="G19" s="65" t="s">
        <v>19</v>
      </c>
      <c r="H19" s="41" t="s">
        <v>99</v>
      </c>
      <c r="I19" s="70"/>
      <c r="J19" s="57">
        <v>6.6</v>
      </c>
      <c r="K19" s="57">
        <v>2.5</v>
      </c>
      <c r="L19" s="57">
        <v>2.1</v>
      </c>
      <c r="M19" s="57">
        <v>2.8</v>
      </c>
      <c r="N19" s="69">
        <f>J19*70+K19*75+L19*25+M19*45</f>
        <v>828</v>
      </c>
    </row>
    <row r="20" spans="1:14" s="1" customFormat="1" ht="21" customHeight="1" thickBot="1">
      <c r="A20" s="62"/>
      <c r="B20" s="64"/>
      <c r="C20" s="32" t="s">
        <v>92</v>
      </c>
      <c r="D20" s="49" t="s">
        <v>204</v>
      </c>
      <c r="E20" s="13" t="s">
        <v>47</v>
      </c>
      <c r="F20" s="19" t="s">
        <v>45</v>
      </c>
      <c r="G20" s="66"/>
      <c r="H20" s="36" t="s">
        <v>100</v>
      </c>
      <c r="I20" s="71"/>
      <c r="J20" s="58"/>
      <c r="K20" s="58"/>
      <c r="L20" s="58"/>
      <c r="M20" s="58"/>
      <c r="N20" s="60"/>
    </row>
    <row r="21" spans="1:14" s="4" customFormat="1" ht="55.2" customHeight="1" thickTop="1">
      <c r="A21" s="61">
        <v>44724</v>
      </c>
      <c r="B21" s="63" t="s">
        <v>12</v>
      </c>
      <c r="C21" s="24" t="s">
        <v>91</v>
      </c>
      <c r="D21" s="48" t="s">
        <v>210</v>
      </c>
      <c r="E21" s="17" t="s">
        <v>212</v>
      </c>
      <c r="F21" s="18" t="s">
        <v>44</v>
      </c>
      <c r="G21" s="65" t="s">
        <v>19</v>
      </c>
      <c r="H21" s="41" t="s">
        <v>99</v>
      </c>
      <c r="I21" s="70"/>
      <c r="J21" s="57">
        <v>6.6</v>
      </c>
      <c r="K21" s="57">
        <v>2.5</v>
      </c>
      <c r="L21" s="57">
        <v>2.1</v>
      </c>
      <c r="M21" s="57">
        <v>2.8</v>
      </c>
      <c r="N21" s="69">
        <f>J21*70+K21*75+L21*25+M21*45</f>
        <v>828</v>
      </c>
    </row>
    <row r="22" spans="1:14" s="1" customFormat="1" ht="21" customHeight="1">
      <c r="A22" s="62"/>
      <c r="B22" s="64"/>
      <c r="C22" s="32" t="s">
        <v>92</v>
      </c>
      <c r="D22" s="49" t="s">
        <v>211</v>
      </c>
      <c r="E22" s="13" t="s">
        <v>217</v>
      </c>
      <c r="F22" s="19" t="s">
        <v>45</v>
      </c>
      <c r="G22" s="66"/>
      <c r="H22" s="36" t="s">
        <v>100</v>
      </c>
      <c r="I22" s="71"/>
      <c r="J22" s="58"/>
      <c r="K22" s="58"/>
      <c r="L22" s="58"/>
      <c r="M22" s="58"/>
      <c r="N22" s="60"/>
    </row>
    <row r="23" spans="1:14" s="4" customFormat="1" ht="55.2" customHeight="1">
      <c r="A23" s="61">
        <f>A21+1</f>
        <v>44725</v>
      </c>
      <c r="B23" s="63" t="s">
        <v>16</v>
      </c>
      <c r="C23" s="24" t="s">
        <v>172</v>
      </c>
      <c r="D23" s="48" t="s">
        <v>200</v>
      </c>
      <c r="E23" s="27" t="s">
        <v>48</v>
      </c>
      <c r="F23" s="28" t="s">
        <v>50</v>
      </c>
      <c r="G23" s="79" t="s">
        <v>17</v>
      </c>
      <c r="H23" s="41" t="s">
        <v>101</v>
      </c>
      <c r="I23" s="70"/>
      <c r="J23" s="57">
        <v>6.5</v>
      </c>
      <c r="K23" s="57">
        <v>2.5</v>
      </c>
      <c r="L23" s="57">
        <v>2.2000000000000002</v>
      </c>
      <c r="M23" s="57">
        <v>3</v>
      </c>
      <c r="N23" s="82">
        <f>J23*70+K23*75+L23*25+M23*45</f>
        <v>832.5</v>
      </c>
    </row>
    <row r="24" spans="1:14" s="1" customFormat="1" ht="21" customHeight="1">
      <c r="A24" s="62"/>
      <c r="B24" s="64"/>
      <c r="C24" s="32" t="s">
        <v>174</v>
      </c>
      <c r="D24" s="45" t="s">
        <v>128</v>
      </c>
      <c r="E24" s="13" t="s">
        <v>49</v>
      </c>
      <c r="F24" s="26" t="s">
        <v>51</v>
      </c>
      <c r="G24" s="80"/>
      <c r="H24" s="40" t="s">
        <v>102</v>
      </c>
      <c r="I24" s="71"/>
      <c r="J24" s="58"/>
      <c r="K24" s="58"/>
      <c r="L24" s="58"/>
      <c r="M24" s="58"/>
      <c r="N24" s="60"/>
    </row>
    <row r="25" spans="1:14" s="4" customFormat="1" ht="55.2" customHeight="1">
      <c r="A25" s="61">
        <f>A23+1</f>
        <v>44726</v>
      </c>
      <c r="B25" s="63" t="s">
        <v>9</v>
      </c>
      <c r="C25" s="48" t="s">
        <v>165</v>
      </c>
      <c r="D25" s="46" t="s">
        <v>137</v>
      </c>
      <c r="E25" s="11" t="s">
        <v>52</v>
      </c>
      <c r="F25" s="12" t="s">
        <v>155</v>
      </c>
      <c r="G25" s="90" t="s">
        <v>18</v>
      </c>
      <c r="H25" s="35" t="s">
        <v>182</v>
      </c>
      <c r="I25" s="67" t="s">
        <v>186</v>
      </c>
      <c r="J25" s="81">
        <v>6.8</v>
      </c>
      <c r="K25" s="81">
        <v>2.5</v>
      </c>
      <c r="L25" s="81">
        <v>2.1</v>
      </c>
      <c r="M25" s="81">
        <v>3</v>
      </c>
      <c r="N25" s="82">
        <f>J25*70+K25*75+L25*25+M25*45</f>
        <v>851</v>
      </c>
    </row>
    <row r="26" spans="1:14" s="1" customFormat="1" ht="21" customHeight="1">
      <c r="A26" s="62"/>
      <c r="B26" s="64"/>
      <c r="C26" s="53" t="s">
        <v>163</v>
      </c>
      <c r="D26" s="45" t="s">
        <v>203</v>
      </c>
      <c r="E26" s="13" t="s">
        <v>53</v>
      </c>
      <c r="F26" s="19" t="s">
        <v>185</v>
      </c>
      <c r="G26" s="102"/>
      <c r="H26" s="36" t="s">
        <v>193</v>
      </c>
      <c r="I26" s="68"/>
      <c r="J26" s="58"/>
      <c r="K26" s="58"/>
      <c r="L26" s="58"/>
      <c r="M26" s="58"/>
      <c r="N26" s="60"/>
    </row>
    <row r="27" spans="1:14" s="4" customFormat="1" ht="55.2" customHeight="1">
      <c r="A27" s="61">
        <f>A25+1</f>
        <v>44727</v>
      </c>
      <c r="B27" s="93" t="s">
        <v>10</v>
      </c>
      <c r="C27" s="24" t="s">
        <v>93</v>
      </c>
      <c r="D27" s="44" t="s">
        <v>138</v>
      </c>
      <c r="E27" s="11" t="s">
        <v>229</v>
      </c>
      <c r="F27" s="12" t="s">
        <v>154</v>
      </c>
      <c r="G27" s="94" t="s">
        <v>17</v>
      </c>
      <c r="H27" s="35" t="s">
        <v>116</v>
      </c>
      <c r="I27" s="95"/>
      <c r="J27" s="81">
        <v>6.2</v>
      </c>
      <c r="K27" s="81">
        <v>2.5</v>
      </c>
      <c r="L27" s="81">
        <v>2.2000000000000002</v>
      </c>
      <c r="M27" s="81">
        <v>2.8</v>
      </c>
      <c r="N27" s="82">
        <f>J27*70+K27*75+L27*25+M27*45</f>
        <v>802.5</v>
      </c>
    </row>
    <row r="28" spans="1:14" s="1" customFormat="1" ht="21" customHeight="1">
      <c r="A28" s="62"/>
      <c r="B28" s="64"/>
      <c r="C28" s="32" t="s">
        <v>94</v>
      </c>
      <c r="D28" s="45" t="s">
        <v>124</v>
      </c>
      <c r="E28" s="13" t="s">
        <v>180</v>
      </c>
      <c r="F28" s="19" t="s">
        <v>195</v>
      </c>
      <c r="G28" s="80"/>
      <c r="H28" s="40" t="s">
        <v>117</v>
      </c>
      <c r="I28" s="71"/>
      <c r="J28" s="58"/>
      <c r="K28" s="58"/>
      <c r="L28" s="58"/>
      <c r="M28" s="58"/>
      <c r="N28" s="60"/>
    </row>
    <row r="29" spans="1:14" s="4" customFormat="1" ht="55.2" customHeight="1">
      <c r="A29" s="92">
        <f>A27+1</f>
        <v>44728</v>
      </c>
      <c r="B29" s="93" t="s">
        <v>11</v>
      </c>
      <c r="C29" s="25" t="s">
        <v>172</v>
      </c>
      <c r="D29" s="46" t="s">
        <v>140</v>
      </c>
      <c r="E29" s="11" t="s">
        <v>56</v>
      </c>
      <c r="F29" s="29" t="s">
        <v>54</v>
      </c>
      <c r="G29" s="94" t="s">
        <v>17</v>
      </c>
      <c r="H29" s="35" t="s">
        <v>227</v>
      </c>
      <c r="I29" s="67" t="s">
        <v>186</v>
      </c>
      <c r="J29" s="81">
        <v>6.6</v>
      </c>
      <c r="K29" s="81">
        <v>2.5</v>
      </c>
      <c r="L29" s="81">
        <v>2.1</v>
      </c>
      <c r="M29" s="81">
        <v>2.8</v>
      </c>
      <c r="N29" s="82">
        <f>J29*70+K29*75+L29*25+M29*45</f>
        <v>828</v>
      </c>
    </row>
    <row r="30" spans="1:14" s="1" customFormat="1" ht="21" customHeight="1">
      <c r="A30" s="62"/>
      <c r="B30" s="64"/>
      <c r="C30" s="32" t="s">
        <v>174</v>
      </c>
      <c r="D30" s="45" t="s">
        <v>141</v>
      </c>
      <c r="E30" s="13" t="s">
        <v>57</v>
      </c>
      <c r="F30" s="19" t="s">
        <v>55</v>
      </c>
      <c r="G30" s="80"/>
      <c r="H30" s="40" t="s">
        <v>189</v>
      </c>
      <c r="I30" s="68"/>
      <c r="J30" s="58"/>
      <c r="K30" s="58"/>
      <c r="L30" s="58"/>
      <c r="M30" s="58"/>
      <c r="N30" s="60"/>
    </row>
    <row r="31" spans="1:14" s="4" customFormat="1" ht="55.2" customHeight="1">
      <c r="A31" s="61">
        <f>A29+1</f>
        <v>44729</v>
      </c>
      <c r="B31" s="63" t="s">
        <v>21</v>
      </c>
      <c r="C31" s="24" t="s">
        <v>89</v>
      </c>
      <c r="D31" s="48" t="s">
        <v>139</v>
      </c>
      <c r="E31" s="17" t="s">
        <v>58</v>
      </c>
      <c r="F31" s="18" t="s">
        <v>79</v>
      </c>
      <c r="G31" s="79" t="s">
        <v>17</v>
      </c>
      <c r="H31" s="41" t="s">
        <v>103</v>
      </c>
      <c r="I31" s="67" t="s">
        <v>186</v>
      </c>
      <c r="J31" s="57">
        <v>6.4</v>
      </c>
      <c r="K31" s="57">
        <v>2.5</v>
      </c>
      <c r="L31" s="57">
        <v>2</v>
      </c>
      <c r="M31" s="57">
        <v>3</v>
      </c>
      <c r="N31" s="59">
        <f>J31*70+K31*75+L31*25+M31*45</f>
        <v>820.5</v>
      </c>
    </row>
    <row r="32" spans="1:14" s="1" customFormat="1" ht="21" customHeight="1" thickBot="1">
      <c r="A32" s="96"/>
      <c r="B32" s="97"/>
      <c r="C32" s="33" t="s">
        <v>90</v>
      </c>
      <c r="D32" s="47" t="s">
        <v>126</v>
      </c>
      <c r="E32" s="15" t="s">
        <v>205</v>
      </c>
      <c r="F32" s="30" t="s">
        <v>59</v>
      </c>
      <c r="G32" s="98"/>
      <c r="H32" s="37" t="s">
        <v>104</v>
      </c>
      <c r="I32" s="99"/>
      <c r="J32" s="100"/>
      <c r="K32" s="100"/>
      <c r="L32" s="100"/>
      <c r="M32" s="100"/>
      <c r="N32" s="101"/>
    </row>
    <row r="33" spans="1:14" s="4" customFormat="1" ht="55.2" customHeight="1" thickTop="1">
      <c r="A33" s="61">
        <v>44731</v>
      </c>
      <c r="B33" s="63" t="s">
        <v>12</v>
      </c>
      <c r="C33" s="24" t="s">
        <v>81</v>
      </c>
      <c r="D33" s="48" t="s">
        <v>142</v>
      </c>
      <c r="E33" s="17" t="s">
        <v>60</v>
      </c>
      <c r="F33" s="18" t="s">
        <v>65</v>
      </c>
      <c r="G33" s="65" t="s">
        <v>19</v>
      </c>
      <c r="H33" s="41" t="s">
        <v>190</v>
      </c>
      <c r="I33" s="70"/>
      <c r="J33" s="57">
        <v>6.3</v>
      </c>
      <c r="K33" s="57">
        <v>2.5</v>
      </c>
      <c r="L33" s="57">
        <v>2.2000000000000002</v>
      </c>
      <c r="M33" s="57">
        <v>2.7</v>
      </c>
      <c r="N33" s="69">
        <f>J33*70+K33*75+L33*25+M33*45</f>
        <v>805</v>
      </c>
    </row>
    <row r="34" spans="1:14" s="1" customFormat="1" ht="21" customHeight="1" thickBot="1">
      <c r="A34" s="62"/>
      <c r="B34" s="64"/>
      <c r="C34" s="32" t="s">
        <v>82</v>
      </c>
      <c r="D34" s="45" t="s">
        <v>196</v>
      </c>
      <c r="E34" s="13" t="s">
        <v>61</v>
      </c>
      <c r="F34" s="19" t="s">
        <v>66</v>
      </c>
      <c r="G34" s="66"/>
      <c r="H34" s="36" t="s">
        <v>191</v>
      </c>
      <c r="I34" s="71"/>
      <c r="J34" s="58"/>
      <c r="K34" s="58"/>
      <c r="L34" s="58"/>
      <c r="M34" s="58"/>
      <c r="N34" s="60"/>
    </row>
    <row r="35" spans="1:14" s="4" customFormat="1" ht="55.2" customHeight="1" thickTop="1">
      <c r="A35" s="61">
        <v>44731</v>
      </c>
      <c r="B35" s="63" t="s">
        <v>12</v>
      </c>
      <c r="C35" s="24" t="s">
        <v>81</v>
      </c>
      <c r="D35" s="48" t="s">
        <v>213</v>
      </c>
      <c r="E35" s="17" t="s">
        <v>60</v>
      </c>
      <c r="F35" s="18" t="s">
        <v>65</v>
      </c>
      <c r="G35" s="65" t="s">
        <v>19</v>
      </c>
      <c r="H35" s="41" t="s">
        <v>190</v>
      </c>
      <c r="I35" s="70"/>
      <c r="J35" s="57">
        <v>6.3</v>
      </c>
      <c r="K35" s="57">
        <v>2.5</v>
      </c>
      <c r="L35" s="57">
        <v>2.2000000000000002</v>
      </c>
      <c r="M35" s="57">
        <v>2.7</v>
      </c>
      <c r="N35" s="69">
        <f>J35*70+K35*75+L35*25+M35*45</f>
        <v>805</v>
      </c>
    </row>
    <row r="36" spans="1:14" s="1" customFormat="1" ht="21" customHeight="1">
      <c r="A36" s="62"/>
      <c r="B36" s="64"/>
      <c r="C36" s="32" t="s">
        <v>82</v>
      </c>
      <c r="D36" s="45" t="s">
        <v>214</v>
      </c>
      <c r="E36" s="13" t="s">
        <v>61</v>
      </c>
      <c r="F36" s="19" t="s">
        <v>66</v>
      </c>
      <c r="G36" s="66"/>
      <c r="H36" s="36" t="s">
        <v>191</v>
      </c>
      <c r="I36" s="71"/>
      <c r="J36" s="58"/>
      <c r="K36" s="58"/>
      <c r="L36" s="58"/>
      <c r="M36" s="58"/>
      <c r="N36" s="60"/>
    </row>
    <row r="37" spans="1:14" s="4" customFormat="1" ht="55.2" customHeight="1">
      <c r="A37" s="61">
        <f>A35+1</f>
        <v>44732</v>
      </c>
      <c r="B37" s="63" t="s">
        <v>16</v>
      </c>
      <c r="C37" s="24" t="s">
        <v>172</v>
      </c>
      <c r="D37" s="48" t="s">
        <v>199</v>
      </c>
      <c r="E37" s="17" t="s">
        <v>67</v>
      </c>
      <c r="F37" s="29" t="s">
        <v>78</v>
      </c>
      <c r="G37" s="79" t="s">
        <v>17</v>
      </c>
      <c r="H37" s="41" t="s">
        <v>105</v>
      </c>
      <c r="I37" s="70"/>
      <c r="J37" s="57">
        <v>6.6</v>
      </c>
      <c r="K37" s="57">
        <v>2.5</v>
      </c>
      <c r="L37" s="57">
        <v>2.2000000000000002</v>
      </c>
      <c r="M37" s="57">
        <v>2.9</v>
      </c>
      <c r="N37" s="82">
        <f>J37*70+K37*75+L37*25+M37*45</f>
        <v>835</v>
      </c>
    </row>
    <row r="38" spans="1:14" s="1" customFormat="1" ht="21" customHeight="1">
      <c r="A38" s="62"/>
      <c r="B38" s="64"/>
      <c r="C38" s="32" t="s">
        <v>174</v>
      </c>
      <c r="D38" s="45" t="s">
        <v>198</v>
      </c>
      <c r="E38" s="13" t="s">
        <v>68</v>
      </c>
      <c r="F38" s="19" t="s">
        <v>119</v>
      </c>
      <c r="G38" s="80"/>
      <c r="H38" s="40" t="s">
        <v>106</v>
      </c>
      <c r="I38" s="71"/>
      <c r="J38" s="58"/>
      <c r="K38" s="58"/>
      <c r="L38" s="58"/>
      <c r="M38" s="58"/>
      <c r="N38" s="60"/>
    </row>
    <row r="39" spans="1:14" s="4" customFormat="1" ht="55.2" customHeight="1">
      <c r="A39" s="61">
        <f>A37+1</f>
        <v>44733</v>
      </c>
      <c r="B39" s="63" t="s">
        <v>9</v>
      </c>
      <c r="C39" s="48" t="s">
        <v>164</v>
      </c>
      <c r="D39" s="46" t="s">
        <v>143</v>
      </c>
      <c r="E39" s="11" t="s">
        <v>69</v>
      </c>
      <c r="F39" s="12" t="s">
        <v>156</v>
      </c>
      <c r="G39" s="90" t="s">
        <v>18</v>
      </c>
      <c r="H39" s="35" t="s">
        <v>183</v>
      </c>
      <c r="I39" s="67" t="s">
        <v>186</v>
      </c>
      <c r="J39" s="81">
        <v>7.2</v>
      </c>
      <c r="K39" s="81">
        <v>2.5</v>
      </c>
      <c r="L39" s="81">
        <v>2.2000000000000002</v>
      </c>
      <c r="M39" s="81">
        <v>3</v>
      </c>
      <c r="N39" s="82">
        <f>J39*70+K39*75+L39*25+M39*45</f>
        <v>881.5</v>
      </c>
    </row>
    <row r="40" spans="1:14" s="1" customFormat="1" ht="21" customHeight="1">
      <c r="A40" s="62"/>
      <c r="B40" s="89"/>
      <c r="C40" s="34" t="s">
        <v>160</v>
      </c>
      <c r="D40" s="50" t="s">
        <v>226</v>
      </c>
      <c r="E40" s="31" t="s">
        <v>120</v>
      </c>
      <c r="F40" s="51" t="s">
        <v>157</v>
      </c>
      <c r="G40" s="91"/>
      <c r="H40" s="42" t="s">
        <v>184</v>
      </c>
      <c r="I40" s="68"/>
      <c r="J40" s="57"/>
      <c r="K40" s="57"/>
      <c r="L40" s="57"/>
      <c r="M40" s="57"/>
      <c r="N40" s="59"/>
    </row>
    <row r="41" spans="1:14" s="4" customFormat="1" ht="55.2" customHeight="1">
      <c r="A41" s="83" t="s">
        <v>22</v>
      </c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5"/>
    </row>
    <row r="42" spans="1:14" s="1" customFormat="1" ht="21" customHeight="1" thickBot="1">
      <c r="A42" s="86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8"/>
    </row>
    <row r="43" spans="1:14" s="4" customFormat="1" ht="55.2" customHeight="1" thickTop="1">
      <c r="A43" s="61">
        <v>44738</v>
      </c>
      <c r="B43" s="63" t="s">
        <v>12</v>
      </c>
      <c r="C43" s="24" t="s">
        <v>87</v>
      </c>
      <c r="D43" s="24" t="s">
        <v>145</v>
      </c>
      <c r="E43" s="17" t="s">
        <v>76</v>
      </c>
      <c r="F43" s="21" t="s">
        <v>80</v>
      </c>
      <c r="G43" s="65" t="s">
        <v>19</v>
      </c>
      <c r="H43" s="41" t="s">
        <v>107</v>
      </c>
      <c r="I43" s="67" t="s">
        <v>176</v>
      </c>
      <c r="J43" s="57">
        <v>6.2</v>
      </c>
      <c r="K43" s="57">
        <v>2.5</v>
      </c>
      <c r="L43" s="57">
        <v>2.2999999999999998</v>
      </c>
      <c r="M43" s="57">
        <v>2.7</v>
      </c>
      <c r="N43" s="59">
        <f>J43*70+K43*75+L43*25+M43*45</f>
        <v>800.5</v>
      </c>
    </row>
    <row r="44" spans="1:14" s="1" customFormat="1" ht="21" customHeight="1">
      <c r="A44" s="62"/>
      <c r="B44" s="64"/>
      <c r="C44" s="32" t="s">
        <v>88</v>
      </c>
      <c r="D44" s="45" t="s">
        <v>144</v>
      </c>
      <c r="E44" s="13" t="s">
        <v>77</v>
      </c>
      <c r="F44" s="14" t="s">
        <v>62</v>
      </c>
      <c r="G44" s="66"/>
      <c r="H44" s="40" t="s">
        <v>108</v>
      </c>
      <c r="I44" s="68"/>
      <c r="J44" s="58"/>
      <c r="K44" s="58"/>
      <c r="L44" s="58"/>
      <c r="M44" s="58"/>
      <c r="N44" s="60"/>
    </row>
    <row r="45" spans="1:14" s="4" customFormat="1" ht="55.2" customHeight="1">
      <c r="A45" s="61">
        <v>44738</v>
      </c>
      <c r="B45" s="63" t="s">
        <v>12</v>
      </c>
      <c r="C45" s="24" t="s">
        <v>87</v>
      </c>
      <c r="D45" s="48" t="s">
        <v>215</v>
      </c>
      <c r="E45" s="17" t="s">
        <v>76</v>
      </c>
      <c r="F45" s="21" t="s">
        <v>80</v>
      </c>
      <c r="G45" s="65" t="s">
        <v>19</v>
      </c>
      <c r="H45" s="41" t="s">
        <v>107</v>
      </c>
      <c r="I45" s="67" t="s">
        <v>176</v>
      </c>
      <c r="J45" s="57">
        <v>6.2</v>
      </c>
      <c r="K45" s="57">
        <v>2.5</v>
      </c>
      <c r="L45" s="57">
        <v>2.2999999999999998</v>
      </c>
      <c r="M45" s="57">
        <v>2.7</v>
      </c>
      <c r="N45" s="59">
        <f>J45*70+K45*75+L45*25+M45*45</f>
        <v>800.5</v>
      </c>
    </row>
    <row r="46" spans="1:14" s="1" customFormat="1" ht="21" customHeight="1">
      <c r="A46" s="62"/>
      <c r="B46" s="64"/>
      <c r="C46" s="32" t="s">
        <v>88</v>
      </c>
      <c r="D46" s="45" t="s">
        <v>216</v>
      </c>
      <c r="E46" s="13" t="s">
        <v>77</v>
      </c>
      <c r="F46" s="14" t="s">
        <v>62</v>
      </c>
      <c r="G46" s="66"/>
      <c r="H46" s="40" t="s">
        <v>108</v>
      </c>
      <c r="I46" s="68"/>
      <c r="J46" s="58"/>
      <c r="K46" s="58"/>
      <c r="L46" s="58"/>
      <c r="M46" s="58"/>
      <c r="N46" s="60"/>
    </row>
    <row r="47" spans="1:14" s="4" customFormat="1" ht="55.2" customHeight="1">
      <c r="A47" s="61">
        <f>A45+1</f>
        <v>44739</v>
      </c>
      <c r="B47" s="63" t="s">
        <v>16</v>
      </c>
      <c r="C47" s="24" t="s">
        <v>172</v>
      </c>
      <c r="D47" s="48" t="s">
        <v>150</v>
      </c>
      <c r="E47" s="20" t="s">
        <v>178</v>
      </c>
      <c r="F47" s="21" t="s">
        <v>64</v>
      </c>
      <c r="G47" s="79" t="s">
        <v>17</v>
      </c>
      <c r="H47" s="41" t="s">
        <v>109</v>
      </c>
      <c r="I47" s="70"/>
      <c r="J47" s="57">
        <v>6.4</v>
      </c>
      <c r="K47" s="57">
        <v>2.5</v>
      </c>
      <c r="L47" s="57">
        <v>2.2000000000000002</v>
      </c>
      <c r="M47" s="57">
        <v>3</v>
      </c>
      <c r="N47" s="82">
        <f>J47*70+K47*75+L47*25+M47*45</f>
        <v>825.5</v>
      </c>
    </row>
    <row r="48" spans="1:14" s="1" customFormat="1" ht="21" customHeight="1">
      <c r="A48" s="62"/>
      <c r="B48" s="64"/>
      <c r="C48" s="32" t="s">
        <v>174</v>
      </c>
      <c r="D48" s="45" t="s">
        <v>151</v>
      </c>
      <c r="E48" s="22" t="s">
        <v>179</v>
      </c>
      <c r="F48" s="14" t="s">
        <v>225</v>
      </c>
      <c r="G48" s="80"/>
      <c r="H48" s="36" t="s">
        <v>192</v>
      </c>
      <c r="I48" s="71"/>
      <c r="J48" s="58"/>
      <c r="K48" s="58"/>
      <c r="L48" s="58"/>
      <c r="M48" s="58"/>
      <c r="N48" s="60"/>
    </row>
    <row r="49" spans="1:14" s="4" customFormat="1" ht="55.2" customHeight="1">
      <c r="A49" s="61">
        <f>A47+1</f>
        <v>44740</v>
      </c>
      <c r="B49" s="63" t="s">
        <v>9</v>
      </c>
      <c r="C49" s="48" t="s">
        <v>166</v>
      </c>
      <c r="D49" s="25" t="s">
        <v>146</v>
      </c>
      <c r="E49" s="23" t="s">
        <v>63</v>
      </c>
      <c r="F49" s="12" t="s">
        <v>158</v>
      </c>
      <c r="G49" s="79" t="s">
        <v>17</v>
      </c>
      <c r="H49" s="35" t="s">
        <v>170</v>
      </c>
      <c r="I49" s="67" t="s">
        <v>186</v>
      </c>
      <c r="J49" s="81">
        <v>6.8</v>
      </c>
      <c r="K49" s="81">
        <v>2.5</v>
      </c>
      <c r="L49" s="81">
        <v>2.1</v>
      </c>
      <c r="M49" s="81">
        <v>2.8</v>
      </c>
      <c r="N49" s="82">
        <f>J49*70+K49*75+L49*25+M49*45</f>
        <v>842</v>
      </c>
    </row>
    <row r="50" spans="1:14" s="1" customFormat="1" ht="21" customHeight="1">
      <c r="A50" s="62"/>
      <c r="B50" s="64"/>
      <c r="C50" s="53" t="s">
        <v>167</v>
      </c>
      <c r="D50" s="45" t="s">
        <v>147</v>
      </c>
      <c r="E50" s="22" t="s">
        <v>202</v>
      </c>
      <c r="F50" s="19" t="s">
        <v>159</v>
      </c>
      <c r="G50" s="80"/>
      <c r="H50" s="40" t="s">
        <v>171</v>
      </c>
      <c r="I50" s="68"/>
      <c r="J50" s="58"/>
      <c r="K50" s="58"/>
      <c r="L50" s="58"/>
      <c r="M50" s="58"/>
      <c r="N50" s="60"/>
    </row>
    <row r="51" spans="1:14" s="4" customFormat="1" ht="55.2" customHeight="1">
      <c r="A51" s="92">
        <f>A49+1</f>
        <v>44741</v>
      </c>
      <c r="B51" s="93" t="s">
        <v>10</v>
      </c>
      <c r="C51" s="24" t="s">
        <v>85</v>
      </c>
      <c r="D51" s="46" t="s">
        <v>148</v>
      </c>
      <c r="E51" s="11" t="s">
        <v>71</v>
      </c>
      <c r="F51" s="12" t="s">
        <v>73</v>
      </c>
      <c r="G51" s="94" t="s">
        <v>17</v>
      </c>
      <c r="H51" s="35" t="s">
        <v>110</v>
      </c>
      <c r="I51" s="95"/>
      <c r="J51" s="81">
        <v>6.3</v>
      </c>
      <c r="K51" s="81">
        <v>2.5</v>
      </c>
      <c r="L51" s="81">
        <v>2</v>
      </c>
      <c r="M51" s="81">
        <v>2.8</v>
      </c>
      <c r="N51" s="82">
        <f>J51*70+K51*75+L51*25+M51*45</f>
        <v>804.5</v>
      </c>
    </row>
    <row r="52" spans="1:14" s="1" customFormat="1" ht="21" customHeight="1">
      <c r="A52" s="62"/>
      <c r="B52" s="64"/>
      <c r="C52" s="32" t="s">
        <v>86</v>
      </c>
      <c r="D52" s="45" t="s">
        <v>136</v>
      </c>
      <c r="E52" s="13" t="s">
        <v>72</v>
      </c>
      <c r="F52" s="19" t="s">
        <v>74</v>
      </c>
      <c r="G52" s="80"/>
      <c r="H52" s="40" t="s">
        <v>111</v>
      </c>
      <c r="I52" s="71"/>
      <c r="J52" s="58"/>
      <c r="K52" s="58"/>
      <c r="L52" s="58"/>
      <c r="M52" s="58"/>
      <c r="N52" s="60"/>
    </row>
    <row r="53" spans="1:14" s="4" customFormat="1" ht="55.2" customHeight="1">
      <c r="A53" s="92">
        <f>A51+1</f>
        <v>44742</v>
      </c>
      <c r="B53" s="93" t="s">
        <v>11</v>
      </c>
      <c r="C53" s="25" t="s">
        <v>172</v>
      </c>
      <c r="D53" s="46" t="s">
        <v>149</v>
      </c>
      <c r="E53" s="11" t="s">
        <v>70</v>
      </c>
      <c r="F53" s="12" t="s">
        <v>75</v>
      </c>
      <c r="G53" s="94" t="s">
        <v>17</v>
      </c>
      <c r="H53" s="35" t="s">
        <v>112</v>
      </c>
      <c r="I53" s="67" t="s">
        <v>186</v>
      </c>
      <c r="J53" s="81">
        <v>6.6</v>
      </c>
      <c r="K53" s="81">
        <v>2.5</v>
      </c>
      <c r="L53" s="81">
        <v>2</v>
      </c>
      <c r="M53" s="81">
        <v>2.7</v>
      </c>
      <c r="N53" s="82">
        <f>J53*70+K53*75+L53*25+M53*45</f>
        <v>821</v>
      </c>
    </row>
    <row r="54" spans="1:14" s="1" customFormat="1" ht="21" customHeight="1" thickBot="1">
      <c r="A54" s="96"/>
      <c r="B54" s="97"/>
      <c r="C54" s="33" t="s">
        <v>174</v>
      </c>
      <c r="D54" s="47" t="s">
        <v>203</v>
      </c>
      <c r="E54" s="15" t="s">
        <v>181</v>
      </c>
      <c r="F54" s="16" t="s">
        <v>197</v>
      </c>
      <c r="G54" s="98"/>
      <c r="H54" s="37" t="s">
        <v>113</v>
      </c>
      <c r="I54" s="68"/>
      <c r="J54" s="100"/>
      <c r="K54" s="100"/>
      <c r="L54" s="100"/>
      <c r="M54" s="100"/>
      <c r="N54" s="101"/>
    </row>
    <row r="55" spans="1:14" ht="48" customHeight="1" thickTop="1">
      <c r="A55" s="54" t="s">
        <v>20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6"/>
    </row>
  </sheetData>
  <mergeCells count="230"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M3:M4"/>
    <mergeCell ref="N3:N4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9:A10"/>
    <mergeCell ref="B9:B10"/>
    <mergeCell ref="G9:G10"/>
    <mergeCell ref="I9:I10"/>
    <mergeCell ref="J9:J10"/>
    <mergeCell ref="K9:K10"/>
    <mergeCell ref="L9:L10"/>
    <mergeCell ref="M9:M10"/>
    <mergeCell ref="N9:N10"/>
    <mergeCell ref="A13:A14"/>
    <mergeCell ref="B13:B14"/>
    <mergeCell ref="G13:G14"/>
    <mergeCell ref="I13:I14"/>
    <mergeCell ref="J13:J14"/>
    <mergeCell ref="K13:K14"/>
    <mergeCell ref="L13:L14"/>
    <mergeCell ref="A11:A12"/>
    <mergeCell ref="B11:B12"/>
    <mergeCell ref="G11:G12"/>
    <mergeCell ref="I11:I12"/>
    <mergeCell ref="J11:J12"/>
    <mergeCell ref="K11:K12"/>
    <mergeCell ref="G15:G16"/>
    <mergeCell ref="I15:I16"/>
    <mergeCell ref="J15:J16"/>
    <mergeCell ref="K15:K16"/>
    <mergeCell ref="L15:L16"/>
    <mergeCell ref="M15:M16"/>
    <mergeCell ref="L11:L12"/>
    <mergeCell ref="M11:M12"/>
    <mergeCell ref="N11:N12"/>
    <mergeCell ref="L21:L22"/>
    <mergeCell ref="M21:M22"/>
    <mergeCell ref="N21:N22"/>
    <mergeCell ref="A23:A24"/>
    <mergeCell ref="B23:B24"/>
    <mergeCell ref="G23:G24"/>
    <mergeCell ref="I23:I24"/>
    <mergeCell ref="J23:J24"/>
    <mergeCell ref="K23:K24"/>
    <mergeCell ref="L23:L24"/>
    <mergeCell ref="A21:A22"/>
    <mergeCell ref="B21:B22"/>
    <mergeCell ref="G21:G22"/>
    <mergeCell ref="I21:I22"/>
    <mergeCell ref="J21:J22"/>
    <mergeCell ref="K21:K22"/>
    <mergeCell ref="J27:J28"/>
    <mergeCell ref="K27:K28"/>
    <mergeCell ref="L27:L28"/>
    <mergeCell ref="M27:M28"/>
    <mergeCell ref="N27:N28"/>
    <mergeCell ref="M23:M24"/>
    <mergeCell ref="N23:N24"/>
    <mergeCell ref="A25:A26"/>
    <mergeCell ref="B25:B26"/>
    <mergeCell ref="G25:G26"/>
    <mergeCell ref="I25:I26"/>
    <mergeCell ref="J25:J26"/>
    <mergeCell ref="K25:K26"/>
    <mergeCell ref="L25:L26"/>
    <mergeCell ref="M25:M26"/>
    <mergeCell ref="M31:M32"/>
    <mergeCell ref="N31:N32"/>
    <mergeCell ref="A35:A36"/>
    <mergeCell ref="B35:B36"/>
    <mergeCell ref="G35:G36"/>
    <mergeCell ref="I35:I36"/>
    <mergeCell ref="J35:J36"/>
    <mergeCell ref="K35:K36"/>
    <mergeCell ref="L35:L36"/>
    <mergeCell ref="M35:M36"/>
    <mergeCell ref="A31:A32"/>
    <mergeCell ref="B31:B32"/>
    <mergeCell ref="G31:G32"/>
    <mergeCell ref="I31:I32"/>
    <mergeCell ref="J31:J32"/>
    <mergeCell ref="K31:K32"/>
    <mergeCell ref="L31:L32"/>
    <mergeCell ref="N33:N34"/>
    <mergeCell ref="L45:L46"/>
    <mergeCell ref="M45:M46"/>
    <mergeCell ref="N45:N46"/>
    <mergeCell ref="A47:A48"/>
    <mergeCell ref="B47:B48"/>
    <mergeCell ref="G47:G48"/>
    <mergeCell ref="I47:I48"/>
    <mergeCell ref="J47:J48"/>
    <mergeCell ref="K47:K48"/>
    <mergeCell ref="L47:L48"/>
    <mergeCell ref="A45:A46"/>
    <mergeCell ref="B45:B46"/>
    <mergeCell ref="G45:G46"/>
    <mergeCell ref="I45:I46"/>
    <mergeCell ref="J45:J46"/>
    <mergeCell ref="K45:K46"/>
    <mergeCell ref="M51:M52"/>
    <mergeCell ref="N51:N52"/>
    <mergeCell ref="M47:M48"/>
    <mergeCell ref="N47:N48"/>
    <mergeCell ref="A49:A50"/>
    <mergeCell ref="B49:B50"/>
    <mergeCell ref="G49:G50"/>
    <mergeCell ref="I49:I50"/>
    <mergeCell ref="J49:J50"/>
    <mergeCell ref="K49:K50"/>
    <mergeCell ref="L49:L50"/>
    <mergeCell ref="M49:M50"/>
    <mergeCell ref="L53:L54"/>
    <mergeCell ref="M53:M54"/>
    <mergeCell ref="N53:N54"/>
    <mergeCell ref="A55:N55"/>
    <mergeCell ref="A7:A8"/>
    <mergeCell ref="B7:B8"/>
    <mergeCell ref="G7:G8"/>
    <mergeCell ref="I7:I8"/>
    <mergeCell ref="J7:J8"/>
    <mergeCell ref="K7:K8"/>
    <mergeCell ref="A53:A54"/>
    <mergeCell ref="B53:B54"/>
    <mergeCell ref="G53:G54"/>
    <mergeCell ref="I53:I54"/>
    <mergeCell ref="J53:J54"/>
    <mergeCell ref="K53:K54"/>
    <mergeCell ref="N49:N50"/>
    <mergeCell ref="A51:A52"/>
    <mergeCell ref="B51:B52"/>
    <mergeCell ref="G51:G52"/>
    <mergeCell ref="I51:I52"/>
    <mergeCell ref="J51:J52"/>
    <mergeCell ref="K51:K52"/>
    <mergeCell ref="L51:L52"/>
    <mergeCell ref="L7:L8"/>
    <mergeCell ref="M7:M8"/>
    <mergeCell ref="N7:N8"/>
    <mergeCell ref="A19:A20"/>
    <mergeCell ref="B19:B20"/>
    <mergeCell ref="G19:G20"/>
    <mergeCell ref="I19:I20"/>
    <mergeCell ref="J19:J20"/>
    <mergeCell ref="K19:K20"/>
    <mergeCell ref="L19:L20"/>
    <mergeCell ref="N15:N16"/>
    <mergeCell ref="A17:A18"/>
    <mergeCell ref="B17:B18"/>
    <mergeCell ref="G17:G18"/>
    <mergeCell ref="I17:I18"/>
    <mergeCell ref="J17:J18"/>
    <mergeCell ref="K17:K18"/>
    <mergeCell ref="L17:L18"/>
    <mergeCell ref="M17:M18"/>
    <mergeCell ref="N17:N18"/>
    <mergeCell ref="M13:M14"/>
    <mergeCell ref="N13:N14"/>
    <mergeCell ref="A15:A16"/>
    <mergeCell ref="B15:B16"/>
    <mergeCell ref="M19:M20"/>
    <mergeCell ref="N19:N20"/>
    <mergeCell ref="A33:A34"/>
    <mergeCell ref="B33:B34"/>
    <mergeCell ref="G33:G34"/>
    <mergeCell ref="I33:I34"/>
    <mergeCell ref="J33:J34"/>
    <mergeCell ref="K33:K34"/>
    <mergeCell ref="L33:L34"/>
    <mergeCell ref="M33:M34"/>
    <mergeCell ref="L29:L30"/>
    <mergeCell ref="M29:M30"/>
    <mergeCell ref="N29:N30"/>
    <mergeCell ref="A29:A30"/>
    <mergeCell ref="B29:B30"/>
    <mergeCell ref="G29:G30"/>
    <mergeCell ref="I29:I30"/>
    <mergeCell ref="J29:J30"/>
    <mergeCell ref="K29:K30"/>
    <mergeCell ref="N25:N26"/>
    <mergeCell ref="A27:A28"/>
    <mergeCell ref="B27:B28"/>
    <mergeCell ref="G27:G28"/>
    <mergeCell ref="I27:I28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N35:N36"/>
    <mergeCell ref="A37:A38"/>
    <mergeCell ref="B37:B38"/>
    <mergeCell ref="G37:G38"/>
    <mergeCell ref="L39:L40"/>
    <mergeCell ref="M39:M40"/>
    <mergeCell ref="N39:N40"/>
    <mergeCell ref="A41:N42"/>
    <mergeCell ref="A39:A40"/>
    <mergeCell ref="B39:B40"/>
    <mergeCell ref="G39:G40"/>
    <mergeCell ref="I39:I40"/>
    <mergeCell ref="J39:J40"/>
    <mergeCell ref="K39:K40"/>
    <mergeCell ref="I37:I38"/>
    <mergeCell ref="J37:J38"/>
    <mergeCell ref="K37:K38"/>
    <mergeCell ref="L37:L38"/>
    <mergeCell ref="M37:M38"/>
    <mergeCell ref="N37:N38"/>
  </mergeCells>
  <phoneticPr fontId="4" type="noConversion"/>
  <printOptions horizontalCentered="1"/>
  <pageMargins left="0" right="0" top="0.39370078740157483" bottom="0" header="0" footer="0"/>
  <pageSetup paperSize="9" scale="3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96692-0A3F-4006-BF0D-4D51177C8A98}">
  <sheetPr>
    <pageSetUpPr fitToPage="1"/>
  </sheetPr>
  <dimension ref="A1:N47"/>
  <sheetViews>
    <sheetView view="pageBreakPreview" topLeftCell="A21" zoomScale="40" zoomScaleSheetLayoutView="40" workbookViewId="0">
      <selection activeCell="A35" sqref="A35:N36"/>
    </sheetView>
  </sheetViews>
  <sheetFormatPr defaultRowHeight="28.2"/>
  <cols>
    <col min="1" max="1" width="6.21875" style="2" customWidth="1"/>
    <col min="2" max="2" width="3.6640625" style="1" customWidth="1"/>
    <col min="3" max="3" width="27.44140625" style="10" customWidth="1"/>
    <col min="4" max="4" width="38.88671875" style="10" customWidth="1"/>
    <col min="5" max="6" width="37.6640625" style="10" customWidth="1"/>
    <col min="7" max="7" width="11.5546875" style="10" customWidth="1"/>
    <col min="8" max="8" width="32" style="10" customWidth="1"/>
    <col min="9" max="9" width="4.6640625" style="10" customWidth="1"/>
    <col min="10" max="14" width="4.6640625" customWidth="1"/>
  </cols>
  <sheetData>
    <row r="1" spans="1:14" ht="88.2" customHeight="1" thickBot="1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31.95" customHeight="1" thickBot="1">
      <c r="A2" s="75" t="s">
        <v>0</v>
      </c>
      <c r="B2" s="76"/>
      <c r="C2" s="5" t="s">
        <v>1</v>
      </c>
      <c r="D2" s="6" t="s">
        <v>2</v>
      </c>
      <c r="E2" s="77" t="s">
        <v>3</v>
      </c>
      <c r="F2" s="78"/>
      <c r="G2" s="7" t="s">
        <v>4</v>
      </c>
      <c r="H2" s="8" t="s">
        <v>5</v>
      </c>
      <c r="I2" s="9" t="s">
        <v>15</v>
      </c>
      <c r="J2" s="3" t="s">
        <v>13</v>
      </c>
      <c r="K2" s="3" t="s">
        <v>14</v>
      </c>
      <c r="L2" s="3" t="s">
        <v>6</v>
      </c>
      <c r="M2" s="3" t="s">
        <v>7</v>
      </c>
      <c r="N2" s="43" t="s">
        <v>8</v>
      </c>
    </row>
    <row r="3" spans="1:14" s="4" customFormat="1" ht="55.2" customHeight="1">
      <c r="A3" s="92">
        <v>44713</v>
      </c>
      <c r="B3" s="93" t="s">
        <v>10</v>
      </c>
      <c r="C3" s="24" t="s">
        <v>81</v>
      </c>
      <c r="D3" s="44" t="s">
        <v>123</v>
      </c>
      <c r="E3" s="11" t="s">
        <v>23</v>
      </c>
      <c r="F3" s="12" t="s">
        <v>24</v>
      </c>
      <c r="G3" s="94" t="s">
        <v>17</v>
      </c>
      <c r="H3" s="35" t="s">
        <v>187</v>
      </c>
      <c r="I3" s="95"/>
      <c r="J3" s="81">
        <v>6.3</v>
      </c>
      <c r="K3" s="81">
        <v>2.5</v>
      </c>
      <c r="L3" s="81">
        <v>2.2000000000000002</v>
      </c>
      <c r="M3" s="81">
        <v>2.7</v>
      </c>
      <c r="N3" s="82">
        <f>J3*70+K3*75+L3*25+M3*45</f>
        <v>805</v>
      </c>
    </row>
    <row r="4" spans="1:14" s="1" customFormat="1" ht="21" customHeight="1">
      <c r="A4" s="62"/>
      <c r="B4" s="64"/>
      <c r="C4" s="32" t="s">
        <v>82</v>
      </c>
      <c r="D4" s="45" t="s">
        <v>124</v>
      </c>
      <c r="E4" s="13" t="s">
        <v>223</v>
      </c>
      <c r="F4" s="19" t="s">
        <v>194</v>
      </c>
      <c r="G4" s="80"/>
      <c r="H4" s="36" t="s">
        <v>188</v>
      </c>
      <c r="I4" s="71"/>
      <c r="J4" s="58"/>
      <c r="K4" s="58"/>
      <c r="L4" s="58"/>
      <c r="M4" s="58"/>
      <c r="N4" s="60"/>
    </row>
    <row r="5" spans="1:14" s="4" customFormat="1" ht="55.2" customHeight="1">
      <c r="A5" s="92">
        <f>A3+1</f>
        <v>44714</v>
      </c>
      <c r="B5" s="93" t="s">
        <v>11</v>
      </c>
      <c r="C5" s="44" t="s">
        <v>173</v>
      </c>
      <c r="D5" s="46" t="s">
        <v>125</v>
      </c>
      <c r="E5" s="11" t="s">
        <v>28</v>
      </c>
      <c r="F5" s="12" t="s">
        <v>34</v>
      </c>
      <c r="G5" s="94" t="s">
        <v>17</v>
      </c>
      <c r="H5" s="35" t="s">
        <v>177</v>
      </c>
      <c r="I5" s="67" t="s">
        <v>186</v>
      </c>
      <c r="J5" s="81">
        <v>6.3</v>
      </c>
      <c r="K5" s="81">
        <v>2.5</v>
      </c>
      <c r="L5" s="81">
        <v>2.4</v>
      </c>
      <c r="M5" s="81">
        <v>3</v>
      </c>
      <c r="N5" s="82">
        <f>J5*70+K5*75+L5*25+M5*45</f>
        <v>823.5</v>
      </c>
    </row>
    <row r="6" spans="1:14" s="1" customFormat="1" ht="21" customHeight="1" thickBot="1">
      <c r="A6" s="96"/>
      <c r="B6" s="97"/>
      <c r="C6" s="33" t="s">
        <v>175</v>
      </c>
      <c r="D6" s="47" t="s">
        <v>126</v>
      </c>
      <c r="E6" s="15" t="s">
        <v>27</v>
      </c>
      <c r="F6" s="16" t="s">
        <v>35</v>
      </c>
      <c r="G6" s="98"/>
      <c r="H6" s="37" t="s">
        <v>95</v>
      </c>
      <c r="I6" s="99"/>
      <c r="J6" s="100"/>
      <c r="K6" s="100"/>
      <c r="L6" s="100"/>
      <c r="M6" s="100"/>
      <c r="N6" s="101"/>
    </row>
    <row r="7" spans="1:14" s="4" customFormat="1" ht="55.2" customHeight="1" thickTop="1">
      <c r="A7" s="61">
        <v>44717</v>
      </c>
      <c r="B7" s="63" t="s">
        <v>12</v>
      </c>
      <c r="C7" s="24" t="s">
        <v>83</v>
      </c>
      <c r="D7" s="48" t="s">
        <v>127</v>
      </c>
      <c r="E7" s="17" t="s">
        <v>29</v>
      </c>
      <c r="F7" s="18" t="s">
        <v>31</v>
      </c>
      <c r="G7" s="65" t="s">
        <v>19</v>
      </c>
      <c r="H7" s="38" t="s">
        <v>96</v>
      </c>
      <c r="I7" s="70"/>
      <c r="J7" s="57">
        <v>6.2</v>
      </c>
      <c r="K7" s="57">
        <v>2.5</v>
      </c>
      <c r="L7" s="57">
        <v>2.2000000000000002</v>
      </c>
      <c r="M7" s="57">
        <v>2.8</v>
      </c>
      <c r="N7" s="69">
        <f>J7*70+K7*75+L7*25+M7*45</f>
        <v>802.5</v>
      </c>
    </row>
    <row r="8" spans="1:14" s="1" customFormat="1" ht="21" customHeight="1">
      <c r="A8" s="62"/>
      <c r="B8" s="64"/>
      <c r="C8" s="32" t="s">
        <v>84</v>
      </c>
      <c r="D8" s="45" t="s">
        <v>128</v>
      </c>
      <c r="E8" s="13" t="s">
        <v>30</v>
      </c>
      <c r="F8" s="19" t="s">
        <v>118</v>
      </c>
      <c r="G8" s="66"/>
      <c r="H8" s="36" t="s">
        <v>97</v>
      </c>
      <c r="I8" s="71"/>
      <c r="J8" s="58"/>
      <c r="K8" s="58"/>
      <c r="L8" s="58"/>
      <c r="M8" s="58"/>
      <c r="N8" s="60"/>
    </row>
    <row r="9" spans="1:14" s="4" customFormat="1" ht="55.2" customHeight="1">
      <c r="A9" s="61">
        <f>A7+1</f>
        <v>44718</v>
      </c>
      <c r="B9" s="63" t="s">
        <v>16</v>
      </c>
      <c r="C9" s="24" t="s">
        <v>172</v>
      </c>
      <c r="D9" s="48" t="s">
        <v>129</v>
      </c>
      <c r="E9" s="17" t="s">
        <v>32</v>
      </c>
      <c r="F9" s="18" t="s">
        <v>25</v>
      </c>
      <c r="G9" s="79" t="s">
        <v>17</v>
      </c>
      <c r="H9" s="38" t="s">
        <v>121</v>
      </c>
      <c r="I9" s="70"/>
      <c r="J9" s="57">
        <v>6.2</v>
      </c>
      <c r="K9" s="57">
        <v>2.5</v>
      </c>
      <c r="L9" s="57">
        <v>2.2999999999999998</v>
      </c>
      <c r="M9" s="57">
        <v>2.8</v>
      </c>
      <c r="N9" s="82">
        <f>J9*70+K9*75+L9*25+M9*45</f>
        <v>805</v>
      </c>
    </row>
    <row r="10" spans="1:14" s="1" customFormat="1" ht="21" customHeight="1">
      <c r="A10" s="62"/>
      <c r="B10" s="64"/>
      <c r="C10" s="32" t="s">
        <v>174</v>
      </c>
      <c r="D10" s="45" t="s">
        <v>201</v>
      </c>
      <c r="E10" s="13" t="s">
        <v>33</v>
      </c>
      <c r="F10" s="19" t="s">
        <v>26</v>
      </c>
      <c r="G10" s="80"/>
      <c r="H10" s="36" t="s">
        <v>122</v>
      </c>
      <c r="I10" s="71"/>
      <c r="J10" s="58"/>
      <c r="K10" s="58"/>
      <c r="L10" s="58"/>
      <c r="M10" s="58"/>
      <c r="N10" s="60"/>
    </row>
    <row r="11" spans="1:14" s="4" customFormat="1" ht="55.2" customHeight="1">
      <c r="A11" s="61">
        <f>A9+1</f>
        <v>44719</v>
      </c>
      <c r="B11" s="63" t="s">
        <v>9</v>
      </c>
      <c r="C11" s="52" t="s">
        <v>162</v>
      </c>
      <c r="D11" s="46" t="s">
        <v>131</v>
      </c>
      <c r="E11" s="11" t="s">
        <v>36</v>
      </c>
      <c r="F11" s="12" t="s">
        <v>152</v>
      </c>
      <c r="G11" s="90" t="s">
        <v>18</v>
      </c>
      <c r="H11" s="35" t="s">
        <v>168</v>
      </c>
      <c r="I11" s="67" t="s">
        <v>186</v>
      </c>
      <c r="J11" s="81">
        <v>6.8</v>
      </c>
      <c r="K11" s="81">
        <v>2.5</v>
      </c>
      <c r="L11" s="81">
        <v>2.2000000000000002</v>
      </c>
      <c r="M11" s="81">
        <v>3</v>
      </c>
      <c r="N11" s="82">
        <f>J11*70+K11*75+L11*25+M11*45</f>
        <v>853.5</v>
      </c>
    </row>
    <row r="12" spans="1:14" s="1" customFormat="1" ht="21" customHeight="1">
      <c r="A12" s="62"/>
      <c r="B12" s="64"/>
      <c r="C12" s="53" t="s">
        <v>161</v>
      </c>
      <c r="D12" s="45" t="s">
        <v>130</v>
      </c>
      <c r="E12" s="13" t="s">
        <v>202</v>
      </c>
      <c r="F12" s="19" t="s">
        <v>153</v>
      </c>
      <c r="G12" s="102"/>
      <c r="H12" s="40" t="s">
        <v>169</v>
      </c>
      <c r="I12" s="68"/>
      <c r="J12" s="58"/>
      <c r="K12" s="58"/>
      <c r="L12" s="58"/>
      <c r="M12" s="58"/>
      <c r="N12" s="60"/>
    </row>
    <row r="13" spans="1:14" s="4" customFormat="1" ht="55.2" customHeight="1">
      <c r="A13" s="92">
        <f>A11+1</f>
        <v>44720</v>
      </c>
      <c r="B13" s="93" t="s">
        <v>10</v>
      </c>
      <c r="C13" s="24" t="s">
        <v>87</v>
      </c>
      <c r="D13" s="46" t="s">
        <v>132</v>
      </c>
      <c r="E13" s="11" t="s">
        <v>37</v>
      </c>
      <c r="F13" s="12" t="s">
        <v>38</v>
      </c>
      <c r="G13" s="94" t="s">
        <v>17</v>
      </c>
      <c r="H13" s="39" t="s">
        <v>98</v>
      </c>
      <c r="I13" s="95"/>
      <c r="J13" s="81">
        <v>6.3</v>
      </c>
      <c r="K13" s="81">
        <v>2.5</v>
      </c>
      <c r="L13" s="81">
        <v>2.2999999999999998</v>
      </c>
      <c r="M13" s="81">
        <v>2.6</v>
      </c>
      <c r="N13" s="82">
        <f>J13*70+K13*75+L13*25+M13*45</f>
        <v>803</v>
      </c>
    </row>
    <row r="14" spans="1:14" s="1" customFormat="1" ht="21" customHeight="1">
      <c r="A14" s="62"/>
      <c r="B14" s="64"/>
      <c r="C14" s="32" t="s">
        <v>88</v>
      </c>
      <c r="D14" s="45" t="s">
        <v>224</v>
      </c>
      <c r="E14" s="13" t="s">
        <v>228</v>
      </c>
      <c r="F14" s="26" t="s">
        <v>39</v>
      </c>
      <c r="G14" s="80"/>
      <c r="H14" s="40" t="s">
        <v>192</v>
      </c>
      <c r="I14" s="71"/>
      <c r="J14" s="58"/>
      <c r="K14" s="58"/>
      <c r="L14" s="58"/>
      <c r="M14" s="58"/>
      <c r="N14" s="60"/>
    </row>
    <row r="15" spans="1:14" s="4" customFormat="1" ht="55.2" customHeight="1">
      <c r="A15" s="92">
        <f>A13+1</f>
        <v>44721</v>
      </c>
      <c r="B15" s="93" t="s">
        <v>11</v>
      </c>
      <c r="C15" s="46" t="s">
        <v>220</v>
      </c>
      <c r="D15" s="46" t="s">
        <v>133</v>
      </c>
      <c r="E15" s="11" t="s">
        <v>40</v>
      </c>
      <c r="F15" s="12" t="s">
        <v>42</v>
      </c>
      <c r="G15" s="94" t="s">
        <v>17</v>
      </c>
      <c r="H15" s="35" t="s">
        <v>114</v>
      </c>
      <c r="I15" s="67" t="s">
        <v>186</v>
      </c>
      <c r="J15" s="81">
        <v>6.2</v>
      </c>
      <c r="K15" s="81">
        <v>2.5</v>
      </c>
      <c r="L15" s="81">
        <v>2</v>
      </c>
      <c r="M15" s="81">
        <v>2.9</v>
      </c>
      <c r="N15" s="82">
        <f>J15*70+K15*75+L15*25+M15*45</f>
        <v>802</v>
      </c>
    </row>
    <row r="16" spans="1:14" s="1" customFormat="1" ht="21" customHeight="1" thickBot="1">
      <c r="A16" s="96"/>
      <c r="B16" s="97"/>
      <c r="C16" s="33" t="s">
        <v>221</v>
      </c>
      <c r="D16" s="47" t="s">
        <v>134</v>
      </c>
      <c r="E16" s="15" t="s">
        <v>41</v>
      </c>
      <c r="F16" s="16" t="s">
        <v>43</v>
      </c>
      <c r="G16" s="98"/>
      <c r="H16" s="37" t="s">
        <v>115</v>
      </c>
      <c r="I16" s="99"/>
      <c r="J16" s="100"/>
      <c r="K16" s="100"/>
      <c r="L16" s="100"/>
      <c r="M16" s="100"/>
      <c r="N16" s="101"/>
    </row>
    <row r="17" spans="1:14" s="4" customFormat="1" ht="55.2" customHeight="1" thickTop="1">
      <c r="A17" s="61">
        <v>44724</v>
      </c>
      <c r="B17" s="63" t="s">
        <v>12</v>
      </c>
      <c r="C17" s="24" t="s">
        <v>91</v>
      </c>
      <c r="D17" s="48" t="s">
        <v>135</v>
      </c>
      <c r="E17" s="17" t="s">
        <v>46</v>
      </c>
      <c r="F17" s="18" t="s">
        <v>44</v>
      </c>
      <c r="G17" s="65" t="s">
        <v>19</v>
      </c>
      <c r="H17" s="41" t="s">
        <v>99</v>
      </c>
      <c r="I17" s="70"/>
      <c r="J17" s="57">
        <v>6.6</v>
      </c>
      <c r="K17" s="57">
        <v>2.5</v>
      </c>
      <c r="L17" s="57">
        <v>2.1</v>
      </c>
      <c r="M17" s="57">
        <v>2.8</v>
      </c>
      <c r="N17" s="69">
        <f>J17*70+K17*75+L17*25+M17*45</f>
        <v>828</v>
      </c>
    </row>
    <row r="18" spans="1:14" s="1" customFormat="1" ht="21" customHeight="1">
      <c r="A18" s="62"/>
      <c r="B18" s="64"/>
      <c r="C18" s="32" t="s">
        <v>92</v>
      </c>
      <c r="D18" s="49" t="s">
        <v>204</v>
      </c>
      <c r="E18" s="13" t="s">
        <v>47</v>
      </c>
      <c r="F18" s="19" t="s">
        <v>45</v>
      </c>
      <c r="G18" s="66"/>
      <c r="H18" s="36" t="s">
        <v>100</v>
      </c>
      <c r="I18" s="71"/>
      <c r="J18" s="58"/>
      <c r="K18" s="58"/>
      <c r="L18" s="58"/>
      <c r="M18" s="58"/>
      <c r="N18" s="60"/>
    </row>
    <row r="19" spans="1:14" s="4" customFormat="1" ht="55.2" customHeight="1">
      <c r="A19" s="61">
        <f>A17+1</f>
        <v>44725</v>
      </c>
      <c r="B19" s="63" t="s">
        <v>16</v>
      </c>
      <c r="C19" s="24" t="s">
        <v>172</v>
      </c>
      <c r="D19" s="48" t="s">
        <v>200</v>
      </c>
      <c r="E19" s="27" t="s">
        <v>48</v>
      </c>
      <c r="F19" s="28" t="s">
        <v>50</v>
      </c>
      <c r="G19" s="79" t="s">
        <v>17</v>
      </c>
      <c r="H19" s="41" t="s">
        <v>101</v>
      </c>
      <c r="I19" s="70"/>
      <c r="J19" s="57">
        <v>6.5</v>
      </c>
      <c r="K19" s="57">
        <v>2.5</v>
      </c>
      <c r="L19" s="57">
        <v>2.2000000000000002</v>
      </c>
      <c r="M19" s="57">
        <v>3</v>
      </c>
      <c r="N19" s="82">
        <f>J19*70+K19*75+L19*25+M19*45</f>
        <v>832.5</v>
      </c>
    </row>
    <row r="20" spans="1:14" s="1" customFormat="1" ht="21" customHeight="1">
      <c r="A20" s="62"/>
      <c r="B20" s="64"/>
      <c r="C20" s="32" t="s">
        <v>174</v>
      </c>
      <c r="D20" s="45" t="s">
        <v>128</v>
      </c>
      <c r="E20" s="13" t="s">
        <v>49</v>
      </c>
      <c r="F20" s="26" t="s">
        <v>51</v>
      </c>
      <c r="G20" s="80"/>
      <c r="H20" s="40" t="s">
        <v>102</v>
      </c>
      <c r="I20" s="71"/>
      <c r="J20" s="58"/>
      <c r="K20" s="58"/>
      <c r="L20" s="58"/>
      <c r="M20" s="58"/>
      <c r="N20" s="60"/>
    </row>
    <row r="21" spans="1:14" s="4" customFormat="1" ht="55.2" customHeight="1">
      <c r="A21" s="61">
        <f>A19+1</f>
        <v>44726</v>
      </c>
      <c r="B21" s="63" t="s">
        <v>9</v>
      </c>
      <c r="C21" s="48" t="s">
        <v>165</v>
      </c>
      <c r="D21" s="46" t="s">
        <v>137</v>
      </c>
      <c r="E21" s="11" t="s">
        <v>52</v>
      </c>
      <c r="F21" s="12" t="s">
        <v>155</v>
      </c>
      <c r="G21" s="90" t="s">
        <v>18</v>
      </c>
      <c r="H21" s="35" t="s">
        <v>182</v>
      </c>
      <c r="I21" s="67" t="s">
        <v>186</v>
      </c>
      <c r="J21" s="81">
        <v>6.8</v>
      </c>
      <c r="K21" s="81">
        <v>2.5</v>
      </c>
      <c r="L21" s="81">
        <v>2.1</v>
      </c>
      <c r="M21" s="81">
        <v>3</v>
      </c>
      <c r="N21" s="82">
        <f>J21*70+K21*75+L21*25+M21*45</f>
        <v>851</v>
      </c>
    </row>
    <row r="22" spans="1:14" s="1" customFormat="1" ht="21" customHeight="1">
      <c r="A22" s="62"/>
      <c r="B22" s="64"/>
      <c r="C22" s="53" t="s">
        <v>163</v>
      </c>
      <c r="D22" s="45" t="s">
        <v>203</v>
      </c>
      <c r="E22" s="13" t="s">
        <v>53</v>
      </c>
      <c r="F22" s="19" t="s">
        <v>185</v>
      </c>
      <c r="G22" s="102"/>
      <c r="H22" s="36" t="s">
        <v>193</v>
      </c>
      <c r="I22" s="68"/>
      <c r="J22" s="58"/>
      <c r="K22" s="58"/>
      <c r="L22" s="58"/>
      <c r="M22" s="58"/>
      <c r="N22" s="60"/>
    </row>
    <row r="23" spans="1:14" s="4" customFormat="1" ht="55.2" customHeight="1">
      <c r="A23" s="61">
        <f>A21+1</f>
        <v>44727</v>
      </c>
      <c r="B23" s="93" t="s">
        <v>10</v>
      </c>
      <c r="C23" s="24" t="s">
        <v>93</v>
      </c>
      <c r="D23" s="44" t="s">
        <v>138</v>
      </c>
      <c r="E23" s="11" t="s">
        <v>229</v>
      </c>
      <c r="F23" s="12" t="s">
        <v>154</v>
      </c>
      <c r="G23" s="94" t="s">
        <v>17</v>
      </c>
      <c r="H23" s="35" t="s">
        <v>116</v>
      </c>
      <c r="I23" s="95"/>
      <c r="J23" s="81">
        <v>6.2</v>
      </c>
      <c r="K23" s="81">
        <v>2.5</v>
      </c>
      <c r="L23" s="81">
        <v>2.2000000000000002</v>
      </c>
      <c r="M23" s="81">
        <v>2.8</v>
      </c>
      <c r="N23" s="82">
        <f>J23*70+K23*75+L23*25+M23*45</f>
        <v>802.5</v>
      </c>
    </row>
    <row r="24" spans="1:14" s="1" customFormat="1" ht="21" customHeight="1">
      <c r="A24" s="62"/>
      <c r="B24" s="64"/>
      <c r="C24" s="32" t="s">
        <v>94</v>
      </c>
      <c r="D24" s="45" t="s">
        <v>124</v>
      </c>
      <c r="E24" s="13" t="s">
        <v>180</v>
      </c>
      <c r="F24" s="19" t="s">
        <v>195</v>
      </c>
      <c r="G24" s="80"/>
      <c r="H24" s="40" t="s">
        <v>117</v>
      </c>
      <c r="I24" s="71"/>
      <c r="J24" s="58"/>
      <c r="K24" s="58"/>
      <c r="L24" s="58"/>
      <c r="M24" s="58"/>
      <c r="N24" s="60"/>
    </row>
    <row r="25" spans="1:14" s="4" customFormat="1" ht="55.2" customHeight="1">
      <c r="A25" s="92">
        <f>A23+1</f>
        <v>44728</v>
      </c>
      <c r="B25" s="93" t="s">
        <v>11</v>
      </c>
      <c r="C25" s="25" t="s">
        <v>172</v>
      </c>
      <c r="D25" s="46" t="s">
        <v>140</v>
      </c>
      <c r="E25" s="11" t="s">
        <v>56</v>
      </c>
      <c r="F25" s="29" t="s">
        <v>54</v>
      </c>
      <c r="G25" s="94" t="s">
        <v>17</v>
      </c>
      <c r="H25" s="35" t="s">
        <v>227</v>
      </c>
      <c r="I25" s="67" t="s">
        <v>186</v>
      </c>
      <c r="J25" s="81">
        <v>6.6</v>
      </c>
      <c r="K25" s="81">
        <v>2.5</v>
      </c>
      <c r="L25" s="81">
        <v>2.1</v>
      </c>
      <c r="M25" s="81">
        <v>2.8</v>
      </c>
      <c r="N25" s="82">
        <f>J25*70+K25*75+L25*25+M25*45</f>
        <v>828</v>
      </c>
    </row>
    <row r="26" spans="1:14" s="1" customFormat="1" ht="21" customHeight="1">
      <c r="A26" s="62"/>
      <c r="B26" s="64"/>
      <c r="C26" s="32" t="s">
        <v>174</v>
      </c>
      <c r="D26" s="45" t="s">
        <v>141</v>
      </c>
      <c r="E26" s="13" t="s">
        <v>57</v>
      </c>
      <c r="F26" s="19" t="s">
        <v>55</v>
      </c>
      <c r="G26" s="80"/>
      <c r="H26" s="40" t="s">
        <v>189</v>
      </c>
      <c r="I26" s="68"/>
      <c r="J26" s="58"/>
      <c r="K26" s="58"/>
      <c r="L26" s="58"/>
      <c r="M26" s="58"/>
      <c r="N26" s="60"/>
    </row>
    <row r="27" spans="1:14" s="4" customFormat="1" ht="55.2" customHeight="1">
      <c r="A27" s="61">
        <f>A25+1</f>
        <v>44729</v>
      </c>
      <c r="B27" s="63" t="s">
        <v>21</v>
      </c>
      <c r="C27" s="24" t="s">
        <v>89</v>
      </c>
      <c r="D27" s="48" t="s">
        <v>139</v>
      </c>
      <c r="E27" s="17" t="s">
        <v>58</v>
      </c>
      <c r="F27" s="18" t="s">
        <v>79</v>
      </c>
      <c r="G27" s="79" t="s">
        <v>17</v>
      </c>
      <c r="H27" s="41" t="s">
        <v>103</v>
      </c>
      <c r="I27" s="67" t="s">
        <v>186</v>
      </c>
      <c r="J27" s="57">
        <v>6.4</v>
      </c>
      <c r="K27" s="57">
        <v>2.5</v>
      </c>
      <c r="L27" s="57">
        <v>2</v>
      </c>
      <c r="M27" s="57">
        <v>3</v>
      </c>
      <c r="N27" s="59">
        <f>J27*70+K27*75+L27*25+M27*45</f>
        <v>820.5</v>
      </c>
    </row>
    <row r="28" spans="1:14" s="1" customFormat="1" ht="21" customHeight="1" thickBot="1">
      <c r="A28" s="96"/>
      <c r="B28" s="97"/>
      <c r="C28" s="33" t="s">
        <v>90</v>
      </c>
      <c r="D28" s="47" t="s">
        <v>126</v>
      </c>
      <c r="E28" s="15" t="s">
        <v>205</v>
      </c>
      <c r="F28" s="30" t="s">
        <v>59</v>
      </c>
      <c r="G28" s="98"/>
      <c r="H28" s="37" t="s">
        <v>104</v>
      </c>
      <c r="I28" s="99"/>
      <c r="J28" s="100"/>
      <c r="K28" s="100"/>
      <c r="L28" s="100"/>
      <c r="M28" s="100"/>
      <c r="N28" s="101"/>
    </row>
    <row r="29" spans="1:14" s="4" customFormat="1" ht="55.2" customHeight="1" thickTop="1">
      <c r="A29" s="61">
        <v>44731</v>
      </c>
      <c r="B29" s="63" t="s">
        <v>12</v>
      </c>
      <c r="C29" s="24" t="s">
        <v>81</v>
      </c>
      <c r="D29" s="48" t="s">
        <v>142</v>
      </c>
      <c r="E29" s="17" t="s">
        <v>60</v>
      </c>
      <c r="F29" s="18" t="s">
        <v>65</v>
      </c>
      <c r="G29" s="65" t="s">
        <v>19</v>
      </c>
      <c r="H29" s="41" t="s">
        <v>190</v>
      </c>
      <c r="I29" s="70"/>
      <c r="J29" s="57">
        <v>6.3</v>
      </c>
      <c r="K29" s="57">
        <v>2.5</v>
      </c>
      <c r="L29" s="57">
        <v>2.2000000000000002</v>
      </c>
      <c r="M29" s="57">
        <v>2.7</v>
      </c>
      <c r="N29" s="69">
        <f>J29*70+K29*75+L29*25+M29*45</f>
        <v>805</v>
      </c>
    </row>
    <row r="30" spans="1:14" s="1" customFormat="1" ht="21" customHeight="1">
      <c r="A30" s="62"/>
      <c r="B30" s="64"/>
      <c r="C30" s="32" t="s">
        <v>82</v>
      </c>
      <c r="D30" s="45" t="s">
        <v>196</v>
      </c>
      <c r="E30" s="13" t="s">
        <v>61</v>
      </c>
      <c r="F30" s="19" t="s">
        <v>66</v>
      </c>
      <c r="G30" s="66"/>
      <c r="H30" s="36" t="s">
        <v>191</v>
      </c>
      <c r="I30" s="71"/>
      <c r="J30" s="58"/>
      <c r="K30" s="58"/>
      <c r="L30" s="58"/>
      <c r="M30" s="58"/>
      <c r="N30" s="60"/>
    </row>
    <row r="31" spans="1:14" s="4" customFormat="1" ht="55.2" customHeight="1">
      <c r="A31" s="61">
        <f>A29+1</f>
        <v>44732</v>
      </c>
      <c r="B31" s="63" t="s">
        <v>16</v>
      </c>
      <c r="C31" s="24" t="s">
        <v>172</v>
      </c>
      <c r="D31" s="48" t="s">
        <v>199</v>
      </c>
      <c r="E31" s="17" t="s">
        <v>67</v>
      </c>
      <c r="F31" s="29" t="s">
        <v>78</v>
      </c>
      <c r="G31" s="79" t="s">
        <v>17</v>
      </c>
      <c r="H31" s="41" t="s">
        <v>105</v>
      </c>
      <c r="I31" s="70"/>
      <c r="J31" s="57">
        <v>6.6</v>
      </c>
      <c r="K31" s="57">
        <v>2.5</v>
      </c>
      <c r="L31" s="57">
        <v>2.2000000000000002</v>
      </c>
      <c r="M31" s="57">
        <v>2.9</v>
      </c>
      <c r="N31" s="82">
        <f>J31*70+K31*75+L31*25+M31*45</f>
        <v>835</v>
      </c>
    </row>
    <row r="32" spans="1:14" s="1" customFormat="1" ht="21" customHeight="1">
      <c r="A32" s="62"/>
      <c r="B32" s="64"/>
      <c r="C32" s="32" t="s">
        <v>174</v>
      </c>
      <c r="D32" s="45" t="s">
        <v>198</v>
      </c>
      <c r="E32" s="13" t="s">
        <v>68</v>
      </c>
      <c r="F32" s="19" t="s">
        <v>119</v>
      </c>
      <c r="G32" s="80"/>
      <c r="H32" s="40" t="s">
        <v>106</v>
      </c>
      <c r="I32" s="71"/>
      <c r="J32" s="58"/>
      <c r="K32" s="58"/>
      <c r="L32" s="58"/>
      <c r="M32" s="58"/>
      <c r="N32" s="60"/>
    </row>
    <row r="33" spans="1:14" s="4" customFormat="1" ht="55.2" customHeight="1">
      <c r="A33" s="61">
        <f>A31+1</f>
        <v>44733</v>
      </c>
      <c r="B33" s="63" t="s">
        <v>9</v>
      </c>
      <c r="C33" s="48" t="s">
        <v>164</v>
      </c>
      <c r="D33" s="46" t="s">
        <v>143</v>
      </c>
      <c r="E33" s="11" t="s">
        <v>69</v>
      </c>
      <c r="F33" s="12" t="s">
        <v>156</v>
      </c>
      <c r="G33" s="90" t="s">
        <v>18</v>
      </c>
      <c r="H33" s="35" t="s">
        <v>183</v>
      </c>
      <c r="I33" s="67" t="s">
        <v>186</v>
      </c>
      <c r="J33" s="81">
        <v>7.2</v>
      </c>
      <c r="K33" s="81">
        <v>2.5</v>
      </c>
      <c r="L33" s="81">
        <v>2.2000000000000002</v>
      </c>
      <c r="M33" s="81">
        <v>3</v>
      </c>
      <c r="N33" s="82">
        <f>J33*70+K33*75+L33*25+M33*45</f>
        <v>881.5</v>
      </c>
    </row>
    <row r="34" spans="1:14" s="1" customFormat="1" ht="21" customHeight="1">
      <c r="A34" s="62"/>
      <c r="B34" s="89"/>
      <c r="C34" s="34" t="s">
        <v>160</v>
      </c>
      <c r="D34" s="50" t="s">
        <v>226</v>
      </c>
      <c r="E34" s="31" t="s">
        <v>120</v>
      </c>
      <c r="F34" s="51" t="s">
        <v>157</v>
      </c>
      <c r="G34" s="91"/>
      <c r="H34" s="42" t="s">
        <v>184</v>
      </c>
      <c r="I34" s="68"/>
      <c r="J34" s="57"/>
      <c r="K34" s="57"/>
      <c r="L34" s="57"/>
      <c r="M34" s="57"/>
      <c r="N34" s="59"/>
    </row>
    <row r="35" spans="1:14" s="4" customFormat="1" ht="55.2" customHeight="1">
      <c r="A35" s="83" t="s">
        <v>22</v>
      </c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5"/>
    </row>
    <row r="36" spans="1:14" s="1" customFormat="1" ht="21" customHeight="1" thickBot="1">
      <c r="A36" s="86"/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8"/>
    </row>
    <row r="37" spans="1:14" s="4" customFormat="1" ht="55.2" customHeight="1" thickTop="1">
      <c r="A37" s="61">
        <v>44738</v>
      </c>
      <c r="B37" s="63" t="s">
        <v>12</v>
      </c>
      <c r="C37" s="24" t="s">
        <v>87</v>
      </c>
      <c r="D37" s="24" t="s">
        <v>145</v>
      </c>
      <c r="E37" s="17" t="s">
        <v>76</v>
      </c>
      <c r="F37" s="21" t="s">
        <v>80</v>
      </c>
      <c r="G37" s="65" t="s">
        <v>19</v>
      </c>
      <c r="H37" s="41" t="s">
        <v>107</v>
      </c>
      <c r="I37" s="67" t="s">
        <v>176</v>
      </c>
      <c r="J37" s="57">
        <v>6.2</v>
      </c>
      <c r="K37" s="57">
        <v>2.5</v>
      </c>
      <c r="L37" s="57">
        <v>2.2999999999999998</v>
      </c>
      <c r="M37" s="57">
        <v>2.7</v>
      </c>
      <c r="N37" s="59">
        <f>J37*70+K37*75+L37*25+M37*45</f>
        <v>800.5</v>
      </c>
    </row>
    <row r="38" spans="1:14" s="1" customFormat="1" ht="21" customHeight="1">
      <c r="A38" s="62"/>
      <c r="B38" s="64"/>
      <c r="C38" s="32" t="s">
        <v>88</v>
      </c>
      <c r="D38" s="45" t="s">
        <v>144</v>
      </c>
      <c r="E38" s="13" t="s">
        <v>77</v>
      </c>
      <c r="F38" s="14" t="s">
        <v>62</v>
      </c>
      <c r="G38" s="66"/>
      <c r="H38" s="40" t="s">
        <v>108</v>
      </c>
      <c r="I38" s="68"/>
      <c r="J38" s="58"/>
      <c r="K38" s="58"/>
      <c r="L38" s="58"/>
      <c r="M38" s="58"/>
      <c r="N38" s="60"/>
    </row>
    <row r="39" spans="1:14" s="4" customFormat="1" ht="55.2" customHeight="1">
      <c r="A39" s="61">
        <f>A37+1</f>
        <v>44739</v>
      </c>
      <c r="B39" s="63" t="s">
        <v>16</v>
      </c>
      <c r="C39" s="24" t="s">
        <v>172</v>
      </c>
      <c r="D39" s="48" t="s">
        <v>150</v>
      </c>
      <c r="E39" s="20" t="s">
        <v>178</v>
      </c>
      <c r="F39" s="21" t="s">
        <v>64</v>
      </c>
      <c r="G39" s="79" t="s">
        <v>17</v>
      </c>
      <c r="H39" s="41" t="s">
        <v>109</v>
      </c>
      <c r="I39" s="70"/>
      <c r="J39" s="57">
        <v>6.4</v>
      </c>
      <c r="K39" s="57">
        <v>2.5</v>
      </c>
      <c r="L39" s="57">
        <v>2.2000000000000002</v>
      </c>
      <c r="M39" s="57">
        <v>3</v>
      </c>
      <c r="N39" s="82">
        <f>J39*70+K39*75+L39*25+M39*45</f>
        <v>825.5</v>
      </c>
    </row>
    <row r="40" spans="1:14" s="1" customFormat="1" ht="21" customHeight="1">
      <c r="A40" s="62"/>
      <c r="B40" s="64"/>
      <c r="C40" s="32" t="s">
        <v>174</v>
      </c>
      <c r="D40" s="45" t="s">
        <v>151</v>
      </c>
      <c r="E40" s="22" t="s">
        <v>179</v>
      </c>
      <c r="F40" s="14" t="s">
        <v>225</v>
      </c>
      <c r="G40" s="80"/>
      <c r="H40" s="36" t="s">
        <v>192</v>
      </c>
      <c r="I40" s="71"/>
      <c r="J40" s="58"/>
      <c r="K40" s="58"/>
      <c r="L40" s="58"/>
      <c r="M40" s="58"/>
      <c r="N40" s="60"/>
    </row>
    <row r="41" spans="1:14" s="4" customFormat="1" ht="55.2" customHeight="1">
      <c r="A41" s="61">
        <f>A39+1</f>
        <v>44740</v>
      </c>
      <c r="B41" s="63" t="s">
        <v>9</v>
      </c>
      <c r="C41" s="48" t="s">
        <v>166</v>
      </c>
      <c r="D41" s="25" t="s">
        <v>146</v>
      </c>
      <c r="E41" s="23" t="s">
        <v>63</v>
      </c>
      <c r="F41" s="12" t="s">
        <v>158</v>
      </c>
      <c r="G41" s="79" t="s">
        <v>17</v>
      </c>
      <c r="H41" s="35" t="s">
        <v>170</v>
      </c>
      <c r="I41" s="67" t="s">
        <v>186</v>
      </c>
      <c r="J41" s="81">
        <v>6.8</v>
      </c>
      <c r="K41" s="81">
        <v>2.5</v>
      </c>
      <c r="L41" s="81">
        <v>2.1</v>
      </c>
      <c r="M41" s="81">
        <v>2.8</v>
      </c>
      <c r="N41" s="82">
        <f>J41*70+K41*75+L41*25+M41*45</f>
        <v>842</v>
      </c>
    </row>
    <row r="42" spans="1:14" s="1" customFormat="1" ht="21" customHeight="1">
      <c r="A42" s="62"/>
      <c r="B42" s="64"/>
      <c r="C42" s="53" t="s">
        <v>167</v>
      </c>
      <c r="D42" s="45" t="s">
        <v>147</v>
      </c>
      <c r="E42" s="22" t="s">
        <v>202</v>
      </c>
      <c r="F42" s="19" t="s">
        <v>159</v>
      </c>
      <c r="G42" s="80"/>
      <c r="H42" s="40" t="s">
        <v>171</v>
      </c>
      <c r="I42" s="68"/>
      <c r="J42" s="58"/>
      <c r="K42" s="58"/>
      <c r="L42" s="58"/>
      <c r="M42" s="58"/>
      <c r="N42" s="60"/>
    </row>
    <row r="43" spans="1:14" s="4" customFormat="1" ht="55.2" customHeight="1">
      <c r="A43" s="92">
        <f>A41+1</f>
        <v>44741</v>
      </c>
      <c r="B43" s="93" t="s">
        <v>10</v>
      </c>
      <c r="C43" s="24" t="s">
        <v>85</v>
      </c>
      <c r="D43" s="46" t="s">
        <v>148</v>
      </c>
      <c r="E43" s="11" t="s">
        <v>71</v>
      </c>
      <c r="F43" s="12" t="s">
        <v>73</v>
      </c>
      <c r="G43" s="94" t="s">
        <v>17</v>
      </c>
      <c r="H43" s="35" t="s">
        <v>218</v>
      </c>
      <c r="I43" s="95"/>
      <c r="J43" s="81">
        <v>6.3</v>
      </c>
      <c r="K43" s="81">
        <v>2.5</v>
      </c>
      <c r="L43" s="81">
        <v>2</v>
      </c>
      <c r="M43" s="81">
        <v>2.8</v>
      </c>
      <c r="N43" s="82">
        <f>J43*70+K43*75+L43*25+M43*45</f>
        <v>804.5</v>
      </c>
    </row>
    <row r="44" spans="1:14" s="1" customFormat="1" ht="21" customHeight="1">
      <c r="A44" s="62"/>
      <c r="B44" s="64"/>
      <c r="C44" s="32" t="s">
        <v>86</v>
      </c>
      <c r="D44" s="45" t="s">
        <v>136</v>
      </c>
      <c r="E44" s="13" t="s">
        <v>72</v>
      </c>
      <c r="F44" s="19" t="s">
        <v>74</v>
      </c>
      <c r="G44" s="80"/>
      <c r="H44" s="40" t="s">
        <v>111</v>
      </c>
      <c r="I44" s="71"/>
      <c r="J44" s="58"/>
      <c r="K44" s="58"/>
      <c r="L44" s="58"/>
      <c r="M44" s="58"/>
      <c r="N44" s="60"/>
    </row>
    <row r="45" spans="1:14" s="4" customFormat="1" ht="55.2" customHeight="1">
      <c r="A45" s="92">
        <f>A43+1</f>
        <v>44742</v>
      </c>
      <c r="B45" s="93" t="s">
        <v>11</v>
      </c>
      <c r="C45" s="25" t="s">
        <v>172</v>
      </c>
      <c r="D45" s="46" t="s">
        <v>149</v>
      </c>
      <c r="E45" s="11" t="s">
        <v>70</v>
      </c>
      <c r="F45" s="12" t="s">
        <v>75</v>
      </c>
      <c r="G45" s="94" t="s">
        <v>17</v>
      </c>
      <c r="H45" s="35" t="s">
        <v>112</v>
      </c>
      <c r="I45" s="67" t="s">
        <v>186</v>
      </c>
      <c r="J45" s="81">
        <v>6.6</v>
      </c>
      <c r="K45" s="81">
        <v>2.5</v>
      </c>
      <c r="L45" s="81">
        <v>2</v>
      </c>
      <c r="M45" s="81">
        <v>2.7</v>
      </c>
      <c r="N45" s="82">
        <f>J45*70+K45*75+L45*25+M45*45</f>
        <v>821</v>
      </c>
    </row>
    <row r="46" spans="1:14" s="1" customFormat="1" ht="21" customHeight="1" thickBot="1">
      <c r="A46" s="96"/>
      <c r="B46" s="97"/>
      <c r="C46" s="33" t="s">
        <v>174</v>
      </c>
      <c r="D46" s="47" t="s">
        <v>203</v>
      </c>
      <c r="E46" s="15" t="s">
        <v>181</v>
      </c>
      <c r="F46" s="16" t="s">
        <v>197</v>
      </c>
      <c r="G46" s="98"/>
      <c r="H46" s="37" t="s">
        <v>113</v>
      </c>
      <c r="I46" s="68"/>
      <c r="J46" s="100"/>
      <c r="K46" s="100"/>
      <c r="L46" s="100"/>
      <c r="M46" s="100"/>
      <c r="N46" s="101"/>
    </row>
    <row r="47" spans="1:14" ht="48" customHeight="1" thickTop="1">
      <c r="A47" s="54" t="s">
        <v>20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6"/>
    </row>
  </sheetData>
  <mergeCells count="194">
    <mergeCell ref="A47:N47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L45:L46"/>
    <mergeCell ref="M45:M46"/>
    <mergeCell ref="N45:N46"/>
    <mergeCell ref="A45:A46"/>
    <mergeCell ref="B45:B46"/>
    <mergeCell ref="G45:G46"/>
    <mergeCell ref="I45:I46"/>
    <mergeCell ref="J45:J46"/>
    <mergeCell ref="K45:K46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L33:L34"/>
    <mergeCell ref="M33:M34"/>
    <mergeCell ref="N33:N34"/>
    <mergeCell ref="A35:N36"/>
    <mergeCell ref="A37:A38"/>
    <mergeCell ref="B37:B38"/>
    <mergeCell ref="G37:G38"/>
    <mergeCell ref="I37:I38"/>
    <mergeCell ref="J37:J38"/>
    <mergeCell ref="K37:K38"/>
    <mergeCell ref="A33:A34"/>
    <mergeCell ref="B33:B34"/>
    <mergeCell ref="G33:G34"/>
    <mergeCell ref="I33:I34"/>
    <mergeCell ref="J33:J34"/>
    <mergeCell ref="K33:K34"/>
    <mergeCell ref="L37:L38"/>
    <mergeCell ref="M37:M38"/>
    <mergeCell ref="N37:N38"/>
    <mergeCell ref="A31:A32"/>
    <mergeCell ref="B31:B32"/>
    <mergeCell ref="G31:G32"/>
    <mergeCell ref="I31:I32"/>
    <mergeCell ref="J31:J32"/>
    <mergeCell ref="K31:K32"/>
    <mergeCell ref="L31:L32"/>
    <mergeCell ref="M31:M32"/>
    <mergeCell ref="N31:N32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L25:L26"/>
    <mergeCell ref="M25:M26"/>
    <mergeCell ref="N25:N26"/>
    <mergeCell ref="A27:A28"/>
    <mergeCell ref="B27:B28"/>
    <mergeCell ref="G27:G28"/>
    <mergeCell ref="I27:I28"/>
    <mergeCell ref="J27:J28"/>
    <mergeCell ref="K27:K28"/>
    <mergeCell ref="L27:L28"/>
    <mergeCell ref="A25:A26"/>
    <mergeCell ref="B25:B26"/>
    <mergeCell ref="G25:G26"/>
    <mergeCell ref="I25:I26"/>
    <mergeCell ref="J25:J26"/>
    <mergeCell ref="K25:K26"/>
    <mergeCell ref="M27:M28"/>
    <mergeCell ref="N27:N28"/>
    <mergeCell ref="A23:A24"/>
    <mergeCell ref="B23:B24"/>
    <mergeCell ref="G23:G24"/>
    <mergeCell ref="I23:I24"/>
    <mergeCell ref="J23:J24"/>
    <mergeCell ref="K23:K24"/>
    <mergeCell ref="L23:L24"/>
    <mergeCell ref="M23:M24"/>
    <mergeCell ref="N23:N24"/>
    <mergeCell ref="A21:A22"/>
    <mergeCell ref="B21:B22"/>
    <mergeCell ref="G21:G22"/>
    <mergeCell ref="I21:I22"/>
    <mergeCell ref="J21:J22"/>
    <mergeCell ref="K21:K22"/>
    <mergeCell ref="L21:L22"/>
    <mergeCell ref="M21:M22"/>
    <mergeCell ref="N21:N22"/>
    <mergeCell ref="L17:L18"/>
    <mergeCell ref="M17:M18"/>
    <mergeCell ref="N17:N18"/>
    <mergeCell ref="A19:A20"/>
    <mergeCell ref="B19:B20"/>
    <mergeCell ref="G19:G20"/>
    <mergeCell ref="I19:I20"/>
    <mergeCell ref="J19:J20"/>
    <mergeCell ref="K19:K20"/>
    <mergeCell ref="L19:L20"/>
    <mergeCell ref="A17:A18"/>
    <mergeCell ref="B17:B18"/>
    <mergeCell ref="G17:G18"/>
    <mergeCell ref="I17:I18"/>
    <mergeCell ref="J17:J18"/>
    <mergeCell ref="K17:K18"/>
    <mergeCell ref="M19:M20"/>
    <mergeCell ref="N19:N20"/>
    <mergeCell ref="A15:A16"/>
    <mergeCell ref="B15:B16"/>
    <mergeCell ref="G15:G16"/>
    <mergeCell ref="I15:I16"/>
    <mergeCell ref="J15:J16"/>
    <mergeCell ref="K15:K16"/>
    <mergeCell ref="L15:L16"/>
    <mergeCell ref="M15:M16"/>
    <mergeCell ref="N15:N16"/>
    <mergeCell ref="A13:A14"/>
    <mergeCell ref="B13:B14"/>
    <mergeCell ref="G13:G14"/>
    <mergeCell ref="I13:I14"/>
    <mergeCell ref="J13:J14"/>
    <mergeCell ref="K13:K14"/>
    <mergeCell ref="L13:L14"/>
    <mergeCell ref="M13:M14"/>
    <mergeCell ref="N13:N14"/>
    <mergeCell ref="L9:L10"/>
    <mergeCell ref="M9:M10"/>
    <mergeCell ref="N9:N10"/>
    <mergeCell ref="A11:A12"/>
    <mergeCell ref="B11:B12"/>
    <mergeCell ref="G11:G12"/>
    <mergeCell ref="I11:I12"/>
    <mergeCell ref="J11:J12"/>
    <mergeCell ref="K11:K12"/>
    <mergeCell ref="L11:L12"/>
    <mergeCell ref="A9:A10"/>
    <mergeCell ref="B9:B10"/>
    <mergeCell ref="G9:G10"/>
    <mergeCell ref="I9:I10"/>
    <mergeCell ref="J9:J10"/>
    <mergeCell ref="K9:K10"/>
    <mergeCell ref="M11:M12"/>
    <mergeCell ref="N11:N12"/>
    <mergeCell ref="A7:A8"/>
    <mergeCell ref="B7:B8"/>
    <mergeCell ref="G7:G8"/>
    <mergeCell ref="I7:I8"/>
    <mergeCell ref="J7:J8"/>
    <mergeCell ref="K7:K8"/>
    <mergeCell ref="L7:L8"/>
    <mergeCell ref="M7:M8"/>
    <mergeCell ref="N7:N8"/>
    <mergeCell ref="A5:A6"/>
    <mergeCell ref="B5:B6"/>
    <mergeCell ref="G5:G6"/>
    <mergeCell ref="I5:I6"/>
    <mergeCell ref="J5:J6"/>
    <mergeCell ref="K5:K6"/>
    <mergeCell ref="L5:L6"/>
    <mergeCell ref="M5:M6"/>
    <mergeCell ref="N5:N6"/>
    <mergeCell ref="A1:N1"/>
    <mergeCell ref="A2:B2"/>
    <mergeCell ref="E2:F2"/>
    <mergeCell ref="A3:A4"/>
    <mergeCell ref="B3:B4"/>
    <mergeCell ref="G3:G4"/>
    <mergeCell ref="I3:I4"/>
    <mergeCell ref="J3:J4"/>
    <mergeCell ref="K3:K4"/>
    <mergeCell ref="L3:L4"/>
    <mergeCell ref="M3:M4"/>
    <mergeCell ref="N3:N4"/>
  </mergeCells>
  <phoneticPr fontId="4" type="noConversion"/>
  <printOptions horizontalCentered="1"/>
  <pageMargins left="0" right="0" top="0.39370078740157483" bottom="0" header="0" footer="0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3</vt:i4>
      </vt:variant>
    </vt:vector>
  </HeadingPairs>
  <TitlesOfParts>
    <vt:vector size="6" baseType="lpstr">
      <vt:lpstr>6月 (蔬食日)</vt:lpstr>
      <vt:lpstr>6月 (合併)</vt:lpstr>
      <vt:lpstr>6月</vt:lpstr>
      <vt:lpstr>'6月'!Print_Area</vt:lpstr>
      <vt:lpstr>'6月 (合併)'!Print_Area</vt:lpstr>
      <vt:lpstr>'6月 (蔬食日)'!Print_Area</vt:lpstr>
    </vt:vector>
  </TitlesOfParts>
  <Company>Test Computer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 User</dc:creator>
  <cp:lastModifiedBy>user</cp:lastModifiedBy>
  <cp:lastPrinted>2023-05-08T05:13:55Z</cp:lastPrinted>
  <dcterms:created xsi:type="dcterms:W3CDTF">2014-06-13T00:11:56Z</dcterms:created>
  <dcterms:modified xsi:type="dcterms:W3CDTF">2023-05-08T05:27:16Z</dcterms:modified>
</cp:coreProperties>
</file>