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菜單\112年4月\"/>
    </mc:Choice>
  </mc:AlternateContent>
  <bookViews>
    <workbookView xWindow="0" yWindow="0" windowWidth="23040" windowHeight="9000"/>
  </bookViews>
  <sheets>
    <sheet name="自強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" l="1"/>
  <c r="S41" i="1"/>
  <c r="T39" i="1"/>
  <c r="S39" i="1"/>
  <c r="T37" i="1"/>
  <c r="S37" i="1"/>
  <c r="T35" i="1"/>
  <c r="S35" i="1"/>
  <c r="T33" i="1"/>
  <c r="S33" i="1"/>
  <c r="T31" i="1"/>
  <c r="S31" i="1"/>
  <c r="T29" i="1"/>
  <c r="S29" i="1"/>
  <c r="T27" i="1"/>
  <c r="S27" i="1"/>
  <c r="T25" i="1"/>
  <c r="S25" i="1"/>
  <c r="T23" i="1"/>
  <c r="S23" i="1"/>
  <c r="T21" i="1"/>
  <c r="S21" i="1"/>
  <c r="T19" i="1"/>
  <c r="S19" i="1"/>
  <c r="T17" i="1"/>
  <c r="S17" i="1"/>
  <c r="T15" i="1"/>
  <c r="S15" i="1"/>
  <c r="T13" i="1"/>
  <c r="S13" i="1"/>
  <c r="T11" i="1"/>
  <c r="S11" i="1"/>
  <c r="T9" i="1"/>
  <c r="S9" i="1"/>
</calcChain>
</file>

<file path=xl/sharedStrings.xml><?xml version="1.0" encoding="utf-8"?>
<sst xmlns="http://schemas.openxmlformats.org/spreadsheetml/2006/main" count="313" uniqueCount="236">
  <si>
    <r>
      <t xml:space="preserve">                        </t>
    </r>
    <r>
      <rPr>
        <sz val="22"/>
        <rFont val="標楷體"/>
        <family val="4"/>
        <charset val="136"/>
      </rPr>
      <t xml:space="preserve"> 自強國中附設幼兒園112年4月餐點計畫表</t>
    </r>
    <r>
      <rPr>
        <sz val="18"/>
        <rFont val="標楷體"/>
        <family val="4"/>
        <charset val="136"/>
      </rPr>
      <t xml:space="preserve">                   田欣餐點食品廠 </t>
    </r>
    <phoneticPr fontId="5" type="noConversion"/>
  </si>
  <si>
    <t>三章1Q申請</t>
    <phoneticPr fontId="4" type="noConversion"/>
  </si>
  <si>
    <t>早點心</t>
    <phoneticPr fontId="4" type="noConversion"/>
  </si>
  <si>
    <t>午餐</t>
    <phoneticPr fontId="4" type="noConversion"/>
  </si>
  <si>
    <t>午點心</t>
    <phoneticPr fontId="4" type="noConversion"/>
  </si>
  <si>
    <t>一</t>
    <phoneticPr fontId="4" type="noConversion"/>
  </si>
  <si>
    <t>★</t>
  </si>
  <si>
    <t>兒童節補假</t>
    <phoneticPr fontId="4" type="noConversion"/>
  </si>
  <si>
    <t>二</t>
    <phoneticPr fontId="4" type="noConversion"/>
  </si>
  <si>
    <t>兒童節</t>
    <phoneticPr fontId="4" type="noConversion"/>
  </si>
  <si>
    <t>三</t>
    <phoneticPr fontId="4" type="noConversion"/>
  </si>
  <si>
    <t>清明節</t>
    <phoneticPr fontId="4" type="noConversion"/>
  </si>
  <si>
    <t>四</t>
    <phoneticPr fontId="4" type="noConversion"/>
  </si>
  <si>
    <t>大滷麵疙瘩</t>
  </si>
  <si>
    <t>白米飯</t>
  </si>
  <si>
    <t>茄汁肉絲炒飯</t>
  </si>
  <si>
    <t>鐵板豆乾</t>
    <phoneticPr fontId="4" type="noConversion"/>
  </si>
  <si>
    <t>有機蔬菜O</t>
    <phoneticPr fontId="4" type="noConversion"/>
  </si>
  <si>
    <t>佛手瓜排骨湯</t>
    <phoneticPr fontId="4" type="noConversion"/>
  </si>
  <si>
    <t>羅宋雞湯</t>
    <phoneticPr fontId="4" type="noConversion"/>
  </si>
  <si>
    <t>水果</t>
  </si>
  <si>
    <t>麵疙瘩.肉片S.豆芽菜.木耳</t>
    <phoneticPr fontId="4" type="noConversion"/>
  </si>
  <si>
    <t>白米</t>
  </si>
  <si>
    <t>肉絲S.雞蛋Q.毛豆Q.洋蔥Q</t>
    <phoneticPr fontId="4" type="noConversion"/>
  </si>
  <si>
    <t>豆干片.紅蘿蔔Q</t>
    <phoneticPr fontId="4" type="noConversion"/>
  </si>
  <si>
    <t>佛手瓜Q.排骨S</t>
    <phoneticPr fontId="4" type="noConversion"/>
  </si>
  <si>
    <t>番茄.洋蔥.芹菜.雞丁S</t>
    <phoneticPr fontId="4" type="noConversion"/>
  </si>
  <si>
    <t>五</t>
    <phoneticPr fontId="4" type="noConversion"/>
  </si>
  <si>
    <t>綠豆奶香燕麥湯</t>
    <phoneticPr fontId="4" type="noConversion"/>
  </si>
  <si>
    <t>芝麻飯</t>
    <phoneticPr fontId="4" type="noConversion"/>
  </si>
  <si>
    <t>白菜滷肉</t>
    <phoneticPr fontId="4" type="noConversion"/>
  </si>
  <si>
    <t>荔香玉米</t>
    <phoneticPr fontId="4" type="noConversion"/>
  </si>
  <si>
    <t>味噌海芽湯</t>
    <phoneticPr fontId="4" type="noConversion"/>
  </si>
  <si>
    <t>維也納麵包+優酪乳</t>
    <phoneticPr fontId="4" type="noConversion"/>
  </si>
  <si>
    <t>燕麥.綠豆.圓糯.牛奶</t>
    <phoneticPr fontId="4" type="noConversion"/>
  </si>
  <si>
    <t>白米.黑芝麻</t>
    <phoneticPr fontId="4" type="noConversion"/>
  </si>
  <si>
    <t>袖珍菇Q.鴻禧菇Q.大白菜Q.肉片S</t>
    <phoneticPr fontId="4" type="noConversion"/>
  </si>
  <si>
    <t>玉米粒Q.紅蘿蔔Q.芋頭Q</t>
    <phoneticPr fontId="4" type="noConversion"/>
  </si>
  <si>
    <t>味噌.海帶芽</t>
    <phoneticPr fontId="4" type="noConversion"/>
  </si>
  <si>
    <t>維也納麵包.優酪乳</t>
    <phoneticPr fontId="4" type="noConversion"/>
  </si>
  <si>
    <t>韭香粄條</t>
    <phoneticPr fontId="4" type="noConversion"/>
  </si>
  <si>
    <t>香鬆飯</t>
  </si>
  <si>
    <t>甜椒魚丁</t>
    <phoneticPr fontId="4" type="noConversion"/>
  </si>
  <si>
    <t>油蔥薯片</t>
    <phoneticPr fontId="4" type="noConversion"/>
  </si>
  <si>
    <t>產銷履歷蔬菜T</t>
    <phoneticPr fontId="4" type="noConversion"/>
  </si>
  <si>
    <t>海絲肉絲湯</t>
    <phoneticPr fontId="4" type="noConversion"/>
  </si>
  <si>
    <t>紫米奶香露</t>
    <phoneticPr fontId="4" type="noConversion"/>
  </si>
  <si>
    <t>粄條.蚵白.肉絲S.韭菜</t>
    <phoneticPr fontId="4" type="noConversion"/>
  </si>
  <si>
    <t>白米.香鬆</t>
  </si>
  <si>
    <t>魚丁Q.甜椒Q.豆腐</t>
    <phoneticPr fontId="4" type="noConversion"/>
  </si>
  <si>
    <t>涼薯Q.肉片S.油蔥酥</t>
    <phoneticPr fontId="4" type="noConversion"/>
  </si>
  <si>
    <t>海帶絲.肉絲S</t>
    <phoneticPr fontId="4" type="noConversion"/>
  </si>
  <si>
    <t>西谷米.紫米.椰漿</t>
    <phoneticPr fontId="4" type="noConversion"/>
  </si>
  <si>
    <t>雞蛋肉絲麵</t>
    <phoneticPr fontId="4" type="noConversion"/>
  </si>
  <si>
    <t>小米飯</t>
  </si>
  <si>
    <t>麻油雞片</t>
  </si>
  <si>
    <t>香椿沙茶乾絲</t>
    <phoneticPr fontId="4" type="noConversion"/>
  </si>
  <si>
    <t>牛蒡肉片湯</t>
    <phoneticPr fontId="4" type="noConversion"/>
  </si>
  <si>
    <t>香菇竹筍粥</t>
    <phoneticPr fontId="4" type="noConversion"/>
  </si>
  <si>
    <t>雞蛋.高麗菜.麵條</t>
    <phoneticPr fontId="4" type="noConversion"/>
  </si>
  <si>
    <t>小米</t>
  </si>
  <si>
    <t>雞片S.花椰菜Q</t>
  </si>
  <si>
    <t>白乾絲.香椿.紅蘿蔔Q.木耳Q</t>
    <phoneticPr fontId="4" type="noConversion"/>
  </si>
  <si>
    <t>牛蒡Q.肉片S</t>
    <phoneticPr fontId="4" type="noConversion"/>
  </si>
  <si>
    <t>白米.筍絲.絞肉S.香菇絲</t>
    <phoneticPr fontId="4" type="noConversion"/>
  </si>
  <si>
    <t>牛奶+慶生蛋糕</t>
    <phoneticPr fontId="4" type="noConversion"/>
  </si>
  <si>
    <t>五穀飯</t>
  </si>
  <si>
    <t>冬瓜燒肉</t>
    <phoneticPr fontId="4" type="noConversion"/>
  </si>
  <si>
    <t>肉茸長豆</t>
    <phoneticPr fontId="4" type="noConversion"/>
  </si>
  <si>
    <t>季節蔬菜Q</t>
    <phoneticPr fontId="4" type="noConversion"/>
  </si>
  <si>
    <t>三絲白菜羹</t>
    <phoneticPr fontId="4" type="noConversion"/>
  </si>
  <si>
    <t>咖哩湯餃</t>
    <phoneticPr fontId="4" type="noConversion"/>
  </si>
  <si>
    <t>牛奶.蛋糕</t>
    <phoneticPr fontId="4" type="noConversion"/>
  </si>
  <si>
    <t>白米.糙米.紫米.燕麥.麥片</t>
  </si>
  <si>
    <t>肉丁S.冬瓜Q</t>
    <phoneticPr fontId="4" type="noConversion"/>
  </si>
  <si>
    <t>長豆Q.絞肉S.紅蘿蔔Q</t>
    <phoneticPr fontId="4" type="noConversion"/>
  </si>
  <si>
    <t>豆芽菜Q.木耳絲Q.紅蘿蔔Q.肉絲S.油皮</t>
    <phoneticPr fontId="4" type="noConversion"/>
  </si>
  <si>
    <t>水餃.洋蔥.豆芽菜.咖哩粉</t>
    <phoneticPr fontId="4" type="noConversion"/>
  </si>
  <si>
    <t>四</t>
    <phoneticPr fontId="4" type="noConversion"/>
  </si>
  <si>
    <t>果乾紫米薏仁湯</t>
    <phoneticPr fontId="4" type="noConversion"/>
  </si>
  <si>
    <t>麵條</t>
  </si>
  <si>
    <t>什錦燴麵</t>
  </si>
  <si>
    <t>滷味</t>
    <phoneticPr fontId="4" type="noConversion"/>
  </si>
  <si>
    <t>番茄蛋花湯</t>
    <phoneticPr fontId="4" type="noConversion"/>
  </si>
  <si>
    <t>白菜豆腐肉片湯</t>
    <phoneticPr fontId="4" type="noConversion"/>
  </si>
  <si>
    <t>紫米.小薏仁.蔓越莓.南瓜子</t>
    <phoneticPr fontId="4" type="noConversion"/>
  </si>
  <si>
    <t>肉絲S.紅蘿蔔Q.香菇Q.豆芽菜Q</t>
    <phoneticPr fontId="4" type="noConversion"/>
  </si>
  <si>
    <t>豆干.黑輪Q.海帶結</t>
    <phoneticPr fontId="4" type="noConversion"/>
  </si>
  <si>
    <t>番茄Q.雞蛋</t>
    <phoneticPr fontId="4" type="noConversion"/>
  </si>
  <si>
    <t>凍豆腐.高麗菜.雞肉片S.金針菇</t>
    <phoneticPr fontId="4" type="noConversion"/>
  </si>
  <si>
    <t>五</t>
    <phoneticPr fontId="4" type="noConversion"/>
  </si>
  <si>
    <t>★</t>
    <phoneticPr fontId="4" type="noConversion"/>
  </si>
  <si>
    <t>肉絲麵線</t>
  </si>
  <si>
    <t>紅藜飯</t>
    <phoneticPr fontId="4" type="noConversion"/>
  </si>
  <si>
    <t>油豆腐燒肉</t>
    <phoneticPr fontId="4" type="noConversion"/>
  </si>
  <si>
    <t>金茸黃瓜</t>
    <phoneticPr fontId="4" type="noConversion"/>
  </si>
  <si>
    <t>芹香結頭菜湯</t>
    <phoneticPr fontId="4" type="noConversion"/>
  </si>
  <si>
    <t>水煮玉米</t>
    <phoneticPr fontId="4" type="noConversion"/>
  </si>
  <si>
    <t>麵線.筍絲.肉絲S.紅蘿蔔</t>
    <phoneticPr fontId="4" type="noConversion"/>
  </si>
  <si>
    <t>白米.紅藜</t>
    <phoneticPr fontId="4" type="noConversion"/>
  </si>
  <si>
    <t>油豆腐.肉片S</t>
    <phoneticPr fontId="4" type="noConversion"/>
  </si>
  <si>
    <t>大黃瓜Q.金針菇Q.木耳Q</t>
    <phoneticPr fontId="4" type="noConversion"/>
  </si>
  <si>
    <t>結頭菜Q.芹菜Q</t>
    <phoneticPr fontId="4" type="noConversion"/>
  </si>
  <si>
    <t>玉米1人條</t>
    <phoneticPr fontId="4" type="noConversion"/>
  </si>
  <si>
    <t>豆漿+奶油吐司</t>
    <phoneticPr fontId="4" type="noConversion"/>
  </si>
  <si>
    <t>香酥雞堡</t>
    <phoneticPr fontId="4" type="noConversion"/>
  </si>
  <si>
    <t>麻婆豆腐</t>
    <phoneticPr fontId="4" type="noConversion"/>
  </si>
  <si>
    <t>產銷履歷蔬菜T</t>
    <phoneticPr fontId="4" type="noConversion"/>
  </si>
  <si>
    <t>涼薯蛋花湯</t>
    <phoneticPr fontId="4" type="noConversion"/>
  </si>
  <si>
    <t>香菇肉茸鹹粥</t>
    <phoneticPr fontId="4" type="noConversion"/>
  </si>
  <si>
    <t>豆漿.奶油吐司</t>
    <phoneticPr fontId="4" type="noConversion"/>
  </si>
  <si>
    <t>雞堡S</t>
    <phoneticPr fontId="4" type="noConversion"/>
  </si>
  <si>
    <t>豆腐.絞肉S</t>
    <phoneticPr fontId="4" type="noConversion"/>
  </si>
  <si>
    <t>涼薯Q.雞蛋Q</t>
    <phoneticPr fontId="4" type="noConversion"/>
  </si>
  <si>
    <t>白米.絞肉S.香菇絲</t>
    <phoneticPr fontId="4" type="noConversion"/>
  </si>
  <si>
    <t>珍菇蔬菜蛤蜊肉片湯</t>
    <phoneticPr fontId="4" type="noConversion"/>
  </si>
  <si>
    <t>胚芽米飯</t>
  </si>
  <si>
    <t>番茄雞丁</t>
    <phoneticPr fontId="4" type="noConversion"/>
  </si>
  <si>
    <t>芹香海茸</t>
    <phoneticPr fontId="4" type="noConversion"/>
  </si>
  <si>
    <t>雪蓮子魚丸湯</t>
    <phoneticPr fontId="4" type="noConversion"/>
  </si>
  <si>
    <t>奶香南瓜西谷米</t>
    <phoneticPr fontId="4" type="noConversion"/>
  </si>
  <si>
    <t>金針菇.秀珍菇.大白菜.肉片S.蛤蜊</t>
    <phoneticPr fontId="4" type="noConversion"/>
  </si>
  <si>
    <t>白米.胚芽米</t>
  </si>
  <si>
    <t>雞丁S.洋蔥Q.番茄Q</t>
    <phoneticPr fontId="4" type="noConversion"/>
  </si>
  <si>
    <t>海茸.芹菜Q</t>
    <phoneticPr fontId="4" type="noConversion"/>
  </si>
  <si>
    <t>雪蓮子.魚丸S</t>
    <phoneticPr fontId="4" type="noConversion"/>
  </si>
  <si>
    <t>南瓜.西谷米.牛奶</t>
    <phoneticPr fontId="4" type="noConversion"/>
  </si>
  <si>
    <t>三</t>
    <phoneticPr fontId="4" type="noConversion"/>
  </si>
  <si>
    <t>燕麥扁蒲蝦米滑蛋粥</t>
    <phoneticPr fontId="4" type="noConversion"/>
  </si>
  <si>
    <t>蕎麥飯</t>
  </si>
  <si>
    <t>京醬肉絲</t>
  </si>
  <si>
    <t>白菜滷</t>
    <phoneticPr fontId="4" type="noConversion"/>
  </si>
  <si>
    <t>青木瓜雞湯</t>
    <phoneticPr fontId="4" type="noConversion"/>
  </si>
  <si>
    <t>肉絲蔬菜麵</t>
    <phoneticPr fontId="4" type="noConversion"/>
  </si>
  <si>
    <t>燕麥.扁蒲.絞肉S.蝦米.雞蛋</t>
    <phoneticPr fontId="4" type="noConversion"/>
  </si>
  <si>
    <t>白米.蕎麥</t>
  </si>
  <si>
    <t>肉絲S.豆干片.紅蘿蔔Q</t>
  </si>
  <si>
    <t>大白菜Q.紅蘿蔔Q.木耳Q</t>
    <phoneticPr fontId="4" type="noConversion"/>
  </si>
  <si>
    <t>青木瓜Q.雞丁S</t>
    <phoneticPr fontId="4" type="noConversion"/>
  </si>
  <si>
    <t>蔬菜麵.蚵白菜.肉絲S</t>
    <phoneticPr fontId="4" type="noConversion"/>
  </si>
  <si>
    <t>海芽湯+肉包</t>
  </si>
  <si>
    <t>野菇肉絲炊飯</t>
  </si>
  <si>
    <t>開陽扁蒲</t>
    <phoneticPr fontId="4" type="noConversion"/>
  </si>
  <si>
    <t>竹筍排骨湯</t>
    <phoneticPr fontId="4" type="noConversion"/>
  </si>
  <si>
    <t>酸辣麵疙瘩</t>
    <phoneticPr fontId="4" type="noConversion"/>
  </si>
  <si>
    <t>海芽.肉包</t>
  </si>
  <si>
    <t>肉絲S.高麗菜S.鴻禧菇Q.袖珍菇Q.香菇Q.紅蘿蔔</t>
  </si>
  <si>
    <t>扁蒲Q.蝦米.木耳</t>
    <phoneticPr fontId="4" type="noConversion"/>
  </si>
  <si>
    <t>竹筍Q.排骨S</t>
    <phoneticPr fontId="4" type="noConversion"/>
  </si>
  <si>
    <t>麵疙瘩.大白菜.木耳.豬血.紅蘿蔔</t>
    <phoneticPr fontId="4" type="noConversion"/>
  </si>
  <si>
    <t>台式擔仔麵</t>
  </si>
  <si>
    <t>三杯豆腸</t>
  </si>
  <si>
    <t>玉米炒蛋</t>
    <phoneticPr fontId="4" type="noConversion"/>
  </si>
  <si>
    <t>冬瓜湯</t>
    <phoneticPr fontId="4" type="noConversion"/>
  </si>
  <si>
    <t>鮮奶+起司貝果</t>
    <phoneticPr fontId="4" type="noConversion"/>
  </si>
  <si>
    <t>麵條.素絞肉.油豆腐.蚵白</t>
    <phoneticPr fontId="4" type="noConversion"/>
  </si>
  <si>
    <t>豆腸.九層塔Q.洋芋Q</t>
    <phoneticPr fontId="4" type="noConversion"/>
  </si>
  <si>
    <t>玉米粒Q.雞蛋Q</t>
    <phoneticPr fontId="4" type="noConversion"/>
  </si>
  <si>
    <t>冬瓜Q.薑絲</t>
    <phoneticPr fontId="4" type="noConversion"/>
  </si>
  <si>
    <t>鮮奶.起司貝果</t>
    <phoneticPr fontId="4" type="noConversion"/>
  </si>
  <si>
    <t>一</t>
    <phoneticPr fontId="4" type="noConversion"/>
  </si>
  <si>
    <t>枸杞麻油麵線</t>
  </si>
  <si>
    <t>紅藜飯</t>
  </si>
  <si>
    <t>翅腿滷豆干</t>
  </si>
  <si>
    <t>沙嗲粉絲</t>
    <phoneticPr fontId="4" type="noConversion"/>
  </si>
  <si>
    <t>產銷履歷蔬菜T</t>
    <phoneticPr fontId="4" type="noConversion"/>
  </si>
  <si>
    <t>四神湯</t>
    <phoneticPr fontId="4" type="noConversion"/>
  </si>
  <si>
    <t>桂圓花生銀耳湯</t>
    <phoneticPr fontId="4" type="noConversion"/>
  </si>
  <si>
    <t>麵線.肉絲S.雞蛋.枸杞.高麗菜</t>
  </si>
  <si>
    <t>白米.紅藜</t>
  </si>
  <si>
    <t>翅腿S.豆干</t>
  </si>
  <si>
    <t>冬粉.肉絲S.洋蔥Q.毛豆Q.紅蘿蔔Q</t>
    <phoneticPr fontId="4" type="noConversion"/>
  </si>
  <si>
    <t>小薏仁.芡實.淮山.肉絲S</t>
    <phoneticPr fontId="4" type="noConversion"/>
  </si>
  <si>
    <t>白木耳.桂圓.花生仁</t>
    <phoneticPr fontId="4" type="noConversion"/>
  </si>
  <si>
    <t>二</t>
    <phoneticPr fontId="4" type="noConversion"/>
  </si>
  <si>
    <t>芝麻糙米漿+鍋貼</t>
    <phoneticPr fontId="4" type="noConversion"/>
  </si>
  <si>
    <t>燕麥飯</t>
  </si>
  <si>
    <t>香菇蒸肉餅</t>
    <phoneticPr fontId="4" type="noConversion"/>
  </si>
  <si>
    <t>花椰炒皮絲</t>
    <phoneticPr fontId="4" type="noConversion"/>
  </si>
  <si>
    <t>扁蒲雞湯</t>
    <phoneticPr fontId="4" type="noConversion"/>
  </si>
  <si>
    <t>越式風味米線</t>
    <phoneticPr fontId="4" type="noConversion"/>
  </si>
  <si>
    <t>糙米.黑芝麻.鍋貼</t>
    <phoneticPr fontId="4" type="noConversion"/>
  </si>
  <si>
    <t>白米.燕麥</t>
  </si>
  <si>
    <t>絞肉S.香菇Q</t>
    <phoneticPr fontId="4" type="noConversion"/>
  </si>
  <si>
    <t>花椰菜Q.皮絲</t>
    <phoneticPr fontId="4" type="noConversion"/>
  </si>
  <si>
    <t>扁蒲Q.雞丁S</t>
    <phoneticPr fontId="4" type="noConversion"/>
  </si>
  <si>
    <t>米線.肉片S.番茄.九層塔.豆芽菜</t>
    <phoneticPr fontId="4" type="noConversion"/>
  </si>
  <si>
    <t>餛飩湯</t>
  </si>
  <si>
    <t>椒鹽魚塊</t>
    <phoneticPr fontId="4" type="noConversion"/>
  </si>
  <si>
    <t>番茄炒蛋</t>
  </si>
  <si>
    <t>季節蔬菜Q</t>
    <phoneticPr fontId="4" type="noConversion"/>
  </si>
  <si>
    <t>金針肉絲湯</t>
    <phoneticPr fontId="4" type="noConversion"/>
  </si>
  <si>
    <t>蘿蔔糕湯</t>
    <phoneticPr fontId="4" type="noConversion"/>
  </si>
  <si>
    <t>餛飩.海苔絲.大白菜</t>
  </si>
  <si>
    <t>白米</t>
    <phoneticPr fontId="4" type="noConversion"/>
  </si>
  <si>
    <t>虱目魚塊Q</t>
    <phoneticPr fontId="4" type="noConversion"/>
  </si>
  <si>
    <t>番茄Q.雞蛋Q.豆腐</t>
  </si>
  <si>
    <t>金針.冬粉.肉絲S</t>
    <phoneticPr fontId="4" type="noConversion"/>
  </si>
  <si>
    <t>蘿蔔糕.蚵白菜</t>
    <phoneticPr fontId="4" type="noConversion"/>
  </si>
  <si>
    <t>干貝吻魚小米鹹粥</t>
    <phoneticPr fontId="4" type="noConversion"/>
  </si>
  <si>
    <t>米粉</t>
  </si>
  <si>
    <t>肉絲炒米粉</t>
  </si>
  <si>
    <t>鼓汁豆干</t>
    <phoneticPr fontId="4" type="noConversion"/>
  </si>
  <si>
    <t>有機蔬菜O</t>
    <phoneticPr fontId="4" type="noConversion"/>
  </si>
  <si>
    <t>黃瓜肉片湯</t>
    <phoneticPr fontId="4" type="noConversion"/>
  </si>
  <si>
    <t>奶香花豆芋圓湯</t>
    <phoneticPr fontId="4" type="noConversion"/>
  </si>
  <si>
    <t>小米.珠貝.絞肉S.吻魚.玉米粒</t>
    <phoneticPr fontId="4" type="noConversion"/>
  </si>
  <si>
    <t>肉絲S.高麗菜Q.紅蘿蔔Q.芹菜Q</t>
  </si>
  <si>
    <t>豆干.黑豆鼓</t>
    <phoneticPr fontId="4" type="noConversion"/>
  </si>
  <si>
    <t>黃瓜Q.肉片S</t>
    <phoneticPr fontId="4" type="noConversion"/>
  </si>
  <si>
    <t>花豆.芋圓.牛奶</t>
    <phoneticPr fontId="4" type="noConversion"/>
  </si>
  <si>
    <t>蔥香米苔目</t>
    <phoneticPr fontId="4" type="noConversion"/>
  </si>
  <si>
    <t>糙米飯</t>
    <phoneticPr fontId="4" type="noConversion"/>
  </si>
  <si>
    <t>南瓜燒雞</t>
    <phoneticPr fontId="4" type="noConversion"/>
  </si>
  <si>
    <t>紅燒麵腸</t>
  </si>
  <si>
    <t>芹香蘿蔔湯</t>
    <phoneticPr fontId="4" type="noConversion"/>
  </si>
  <si>
    <t>鮮奶+水煮地瓜</t>
    <phoneticPr fontId="4" type="noConversion"/>
  </si>
  <si>
    <t>米苔目.肉絲S.豆芽菜.蔥</t>
    <phoneticPr fontId="4" type="noConversion"/>
  </si>
  <si>
    <t>白米.糙米</t>
    <phoneticPr fontId="4" type="noConversion"/>
  </si>
  <si>
    <t>南瓜Q.雞丁S</t>
    <phoneticPr fontId="4" type="noConversion"/>
  </si>
  <si>
    <t>麵腸.高麗菜Q.紅蘿蔔Q</t>
  </si>
  <si>
    <t>白蘿蔔Q.芹菜Q</t>
    <phoneticPr fontId="4" type="noConversion"/>
  </si>
  <si>
    <t>鮮奶.地瓜</t>
    <phoneticPr fontId="4" type="noConversion"/>
  </si>
  <si>
    <t>＊蔬食日及3章1Q豆奶日：4/21。</t>
    <phoneticPr fontId="4" type="noConversion"/>
  </si>
  <si>
    <t>＊本廠一律使用國產豬肉、雞肉。</t>
    <phoneticPr fontId="4" type="noConversion"/>
  </si>
  <si>
    <t>＊配合天天安心食材政策，每周一供應履歷蔬菜、每周二、四、五供應有機蔬菜。</t>
    <phoneticPr fontId="5" type="noConversion"/>
  </si>
  <si>
    <t>＊配合國產可追溯生鮮農漁畜產品食材政策，菜單主要食材明細標示「S」已取得CAS標章，標示「Q」可追溯生產來源。</t>
    <phoneticPr fontId="5" type="noConversion"/>
  </si>
  <si>
    <t>全穀雜糧 （份）</t>
    <phoneticPr fontId="5" type="noConversion"/>
  </si>
  <si>
    <t>油脂與堅果種子（份）</t>
    <phoneticPr fontId="5" type="noConversion"/>
  </si>
  <si>
    <t>蔬菜     （份）</t>
    <phoneticPr fontId="5" type="noConversion"/>
  </si>
  <si>
    <t>奶類     （份）</t>
    <phoneticPr fontId="5" type="noConversion"/>
  </si>
  <si>
    <t>豆魚蛋肉 （份）</t>
    <phoneticPr fontId="5" type="noConversion"/>
  </si>
  <si>
    <t>水果  (份)</t>
    <phoneticPr fontId="4" type="noConversion"/>
  </si>
  <si>
    <t>鈣(mg)</t>
    <phoneticPr fontId="4" type="noConversion"/>
  </si>
  <si>
    <t>鈉(mg)</t>
    <phoneticPr fontId="4" type="noConversion"/>
  </si>
  <si>
    <t>熱量         （大卡）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</si>
</sst>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m&quot;月&quot;d&quot;日&quot;"/>
    <numFmt numFmtId="177" formatCode="_-* #,##0_-;\-* #,##0_-;_-* &quot;-&quot;??_-;_-@_-"/>
    <numFmt numFmtId="178" formatCode="0_);[Red]\(0\)"/>
  </numFmts>
  <fonts count="1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6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 shrinkToFit="1"/>
    </xf>
    <xf numFmtId="17" fontId="8" fillId="0" borderId="2" xfId="2" applyNumberFormat="1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wrapText="1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176" fontId="8" fillId="0" borderId="20" xfId="0" applyNumberFormat="1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176" fontId="8" fillId="0" borderId="23" xfId="0" applyNumberFormat="1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19" xfId="0" applyNumberFormat="1" applyFont="1" applyFill="1" applyBorder="1" applyAlignment="1">
      <alignment horizontal="center" vertical="center" shrinkToFit="1"/>
    </xf>
    <xf numFmtId="176" fontId="10" fillId="0" borderId="20" xfId="0" applyNumberFormat="1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176" fontId="10" fillId="0" borderId="23" xfId="0" applyNumberFormat="1" applyFont="1" applyFill="1" applyBorder="1" applyAlignment="1">
      <alignment horizontal="center" vertical="center" shrinkToFit="1"/>
    </xf>
    <xf numFmtId="176" fontId="10" fillId="0" borderId="14" xfId="0" applyNumberFormat="1" applyFont="1" applyFill="1" applyBorder="1" applyAlignment="1">
      <alignment horizontal="center" vertical="center" shrinkToFit="1"/>
    </xf>
    <xf numFmtId="176" fontId="10" fillId="0" borderId="15" xfId="0" applyNumberFormat="1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176" fontId="10" fillId="0" borderId="1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176" fontId="10" fillId="0" borderId="30" xfId="0" applyNumberFormat="1" applyFont="1" applyFill="1" applyBorder="1" applyAlignment="1">
      <alignment horizontal="center" vertical="center" shrinkToFit="1"/>
    </xf>
    <xf numFmtId="176" fontId="10" fillId="0" borderId="31" xfId="0" applyNumberFormat="1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2" xfId="2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176" fontId="10" fillId="0" borderId="34" xfId="0" applyNumberFormat="1" applyFont="1" applyFill="1" applyBorder="1" applyAlignment="1">
      <alignment horizontal="center" vertical="center" shrinkToFit="1"/>
    </xf>
    <xf numFmtId="176" fontId="10" fillId="0" borderId="11" xfId="0" applyNumberFormat="1" applyFont="1" applyFill="1" applyBorder="1" applyAlignment="1">
      <alignment horizontal="center" vertical="center" shrinkToFit="1"/>
    </xf>
    <xf numFmtId="0" fontId="10" fillId="0" borderId="15" xfId="2" applyFont="1" applyFill="1" applyBorder="1" applyAlignment="1">
      <alignment horizontal="center" vertical="center" shrinkToFit="1"/>
    </xf>
    <xf numFmtId="0" fontId="10" fillId="0" borderId="27" xfId="2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17" xfId="2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6" fontId="10" fillId="0" borderId="10" xfId="0" applyNumberFormat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176" fontId="12" fillId="0" borderId="18" xfId="0" applyNumberFormat="1" applyFont="1" applyFill="1" applyBorder="1" applyAlignment="1">
      <alignment horizontal="center" vertical="center" shrinkToFit="1"/>
    </xf>
    <xf numFmtId="176" fontId="12" fillId="0" borderId="19" xfId="0" applyNumberFormat="1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76" fontId="12" fillId="0" borderId="30" xfId="0" applyNumberFormat="1" applyFont="1" applyFill="1" applyBorder="1" applyAlignment="1">
      <alignment horizontal="center" vertical="center" shrinkToFit="1"/>
    </xf>
    <xf numFmtId="176" fontId="12" fillId="0" borderId="31" xfId="0" applyNumberFormat="1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32" xfId="2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13" fillId="0" borderId="0" xfId="2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177" fontId="9" fillId="0" borderId="3" xfId="1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center" shrinkToFit="1"/>
    </xf>
    <xf numFmtId="1" fontId="9" fillId="0" borderId="15" xfId="0" applyNumberFormat="1" applyFont="1" applyFill="1" applyBorder="1" applyAlignment="1">
      <alignment horizontal="center" vertical="center" shrinkToFit="1"/>
    </xf>
    <xf numFmtId="1" fontId="9" fillId="0" borderId="27" xfId="0" applyNumberFormat="1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1" fontId="9" fillId="0" borderId="41" xfId="0" applyNumberFormat="1" applyFont="1" applyFill="1" applyBorder="1" applyAlignment="1">
      <alignment horizontal="center" vertical="center" shrinkToFit="1"/>
    </xf>
    <xf numFmtId="1" fontId="9" fillId="0" borderId="42" xfId="0" applyNumberFormat="1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1" fontId="9" fillId="0" borderId="43" xfId="0" applyNumberFormat="1" applyFont="1" applyFill="1" applyBorder="1" applyAlignment="1">
      <alignment horizontal="center" vertical="center" shrinkToFit="1"/>
    </xf>
    <xf numFmtId="1" fontId="9" fillId="0" borderId="44" xfId="0" applyNumberFormat="1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center" vertical="center" shrinkToFit="1"/>
    </xf>
    <xf numFmtId="1" fontId="9" fillId="0" borderId="46" xfId="0" applyNumberFormat="1" applyFont="1" applyFill="1" applyBorder="1" applyAlignment="1">
      <alignment horizontal="center" vertical="center" shrinkToFit="1"/>
    </xf>
    <xf numFmtId="1" fontId="9" fillId="0" borderId="47" xfId="0" applyNumberFormat="1" applyFont="1" applyFill="1" applyBorder="1" applyAlignment="1">
      <alignment horizontal="center" vertical="center" shrinkToFit="1"/>
    </xf>
    <xf numFmtId="0" fontId="9" fillId="0" borderId="48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4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36" xfId="2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176" fontId="8" fillId="0" borderId="34" xfId="0" applyNumberFormat="1" applyFont="1" applyFill="1" applyBorder="1" applyAlignment="1">
      <alignment horizontal="center" vertical="center" shrinkToFit="1"/>
    </xf>
    <xf numFmtId="176" fontId="8" fillId="0" borderId="11" xfId="0" applyNumberFormat="1" applyFont="1" applyFill="1" applyBorder="1" applyAlignment="1">
      <alignment horizontal="center" vertical="center" shrinkToFit="1"/>
    </xf>
    <xf numFmtId="176" fontId="8" fillId="0" borderId="37" xfId="0" applyNumberFormat="1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80" zoomScaleNormal="80" workbookViewId="0">
      <pane xSplit="2" ySplit="1" topLeftCell="C2" activePane="bottomRight" state="frozen"/>
      <selection activeCell="A2" sqref="A2:B2"/>
      <selection pane="topRight" activeCell="A2" sqref="A2:B2"/>
      <selection pane="bottomLeft" activeCell="A2" sqref="A2:B2"/>
      <selection pane="bottomRight" activeCell="J12" sqref="J12"/>
    </sheetView>
  </sheetViews>
  <sheetFormatPr defaultRowHeight="57.75" customHeight="1"/>
  <cols>
    <col min="1" max="1" width="11.88671875" style="69" customWidth="1"/>
    <col min="2" max="3" width="4.77734375" style="69" customWidth="1"/>
    <col min="4" max="4" width="27.5546875" style="69" customWidth="1"/>
    <col min="5" max="5" width="18.21875" style="69" customWidth="1"/>
    <col min="6" max="7" width="18.21875" style="10" customWidth="1"/>
    <col min="8" max="9" width="18.21875" style="85" customWidth="1"/>
    <col min="10" max="10" width="27.5546875" style="69" customWidth="1"/>
    <col min="11" max="11" width="15.21875" style="69" customWidth="1"/>
    <col min="12" max="20" width="3.88671875" style="69" customWidth="1"/>
    <col min="21" max="201" width="8.88671875" style="69"/>
    <col min="202" max="202" width="10.77734375" style="69" customWidth="1"/>
    <col min="203" max="203" width="5.77734375" style="69" customWidth="1"/>
    <col min="204" max="212" width="16.77734375" style="69" customWidth="1"/>
    <col min="213" max="457" width="8.88671875" style="69"/>
    <col min="458" max="458" width="10.77734375" style="69" customWidth="1"/>
    <col min="459" max="459" width="5.77734375" style="69" customWidth="1"/>
    <col min="460" max="468" width="16.77734375" style="69" customWidth="1"/>
    <col min="469" max="713" width="8.88671875" style="69"/>
    <col min="714" max="714" width="10.77734375" style="69" customWidth="1"/>
    <col min="715" max="715" width="5.77734375" style="69" customWidth="1"/>
    <col min="716" max="724" width="16.77734375" style="69" customWidth="1"/>
    <col min="725" max="969" width="8.88671875" style="69"/>
    <col min="970" max="970" width="10.77734375" style="69" customWidth="1"/>
    <col min="971" max="971" width="5.77734375" style="69" customWidth="1"/>
    <col min="972" max="980" width="16.77734375" style="69" customWidth="1"/>
    <col min="981" max="1225" width="8.88671875" style="69"/>
    <col min="1226" max="1226" width="10.77734375" style="69" customWidth="1"/>
    <col min="1227" max="1227" width="5.77734375" style="69" customWidth="1"/>
    <col min="1228" max="1236" width="16.77734375" style="69" customWidth="1"/>
    <col min="1237" max="1481" width="8.88671875" style="69"/>
    <col min="1482" max="1482" width="10.77734375" style="69" customWidth="1"/>
    <col min="1483" max="1483" width="5.77734375" style="69" customWidth="1"/>
    <col min="1484" max="1492" width="16.77734375" style="69" customWidth="1"/>
    <col min="1493" max="1737" width="8.88671875" style="69"/>
    <col min="1738" max="1738" width="10.77734375" style="69" customWidth="1"/>
    <col min="1739" max="1739" width="5.77734375" style="69" customWidth="1"/>
    <col min="1740" max="1748" width="16.77734375" style="69" customWidth="1"/>
    <col min="1749" max="1993" width="8.88671875" style="69"/>
    <col min="1994" max="1994" width="10.77734375" style="69" customWidth="1"/>
    <col min="1995" max="1995" width="5.77734375" style="69" customWidth="1"/>
    <col min="1996" max="2004" width="16.77734375" style="69" customWidth="1"/>
    <col min="2005" max="2249" width="8.88671875" style="69"/>
    <col min="2250" max="2250" width="10.77734375" style="69" customWidth="1"/>
    <col min="2251" max="2251" width="5.77734375" style="69" customWidth="1"/>
    <col min="2252" max="2260" width="16.77734375" style="69" customWidth="1"/>
    <col min="2261" max="2505" width="8.88671875" style="69"/>
    <col min="2506" max="2506" width="10.77734375" style="69" customWidth="1"/>
    <col min="2507" max="2507" width="5.77734375" style="69" customWidth="1"/>
    <col min="2508" max="2516" width="16.77734375" style="69" customWidth="1"/>
    <col min="2517" max="2761" width="8.88671875" style="69"/>
    <col min="2762" max="2762" width="10.77734375" style="69" customWidth="1"/>
    <col min="2763" max="2763" width="5.77734375" style="69" customWidth="1"/>
    <col min="2764" max="2772" width="16.77734375" style="69" customWidth="1"/>
    <col min="2773" max="3017" width="8.88671875" style="69"/>
    <col min="3018" max="3018" width="10.77734375" style="69" customWidth="1"/>
    <col min="3019" max="3019" width="5.77734375" style="69" customWidth="1"/>
    <col min="3020" max="3028" width="16.77734375" style="69" customWidth="1"/>
    <col min="3029" max="3273" width="8.88671875" style="69"/>
    <col min="3274" max="3274" width="10.77734375" style="69" customWidth="1"/>
    <col min="3275" max="3275" width="5.77734375" style="69" customWidth="1"/>
    <col min="3276" max="3284" width="16.77734375" style="69" customWidth="1"/>
    <col min="3285" max="3529" width="8.88671875" style="69"/>
    <col min="3530" max="3530" width="10.77734375" style="69" customWidth="1"/>
    <col min="3531" max="3531" width="5.77734375" style="69" customWidth="1"/>
    <col min="3532" max="3540" width="16.77734375" style="69" customWidth="1"/>
    <col min="3541" max="3785" width="8.88671875" style="69"/>
    <col min="3786" max="3786" width="10.77734375" style="69" customWidth="1"/>
    <col min="3787" max="3787" width="5.77734375" style="69" customWidth="1"/>
    <col min="3788" max="3796" width="16.77734375" style="69" customWidth="1"/>
    <col min="3797" max="4041" width="8.88671875" style="69"/>
    <col min="4042" max="4042" width="10.77734375" style="69" customWidth="1"/>
    <col min="4043" max="4043" width="5.77734375" style="69" customWidth="1"/>
    <col min="4044" max="4052" width="16.77734375" style="69" customWidth="1"/>
    <col min="4053" max="4297" width="8.88671875" style="69"/>
    <col min="4298" max="4298" width="10.77734375" style="69" customWidth="1"/>
    <col min="4299" max="4299" width="5.77734375" style="69" customWidth="1"/>
    <col min="4300" max="4308" width="16.77734375" style="69" customWidth="1"/>
    <col min="4309" max="4553" width="8.88671875" style="69"/>
    <col min="4554" max="4554" width="10.77734375" style="69" customWidth="1"/>
    <col min="4555" max="4555" width="5.77734375" style="69" customWidth="1"/>
    <col min="4556" max="4564" width="16.77734375" style="69" customWidth="1"/>
    <col min="4565" max="4809" width="8.88671875" style="69"/>
    <col min="4810" max="4810" width="10.77734375" style="69" customWidth="1"/>
    <col min="4811" max="4811" width="5.77734375" style="69" customWidth="1"/>
    <col min="4812" max="4820" width="16.77734375" style="69" customWidth="1"/>
    <col min="4821" max="5065" width="8.88671875" style="69"/>
    <col min="5066" max="5066" width="10.77734375" style="69" customWidth="1"/>
    <col min="5067" max="5067" width="5.77734375" style="69" customWidth="1"/>
    <col min="5068" max="5076" width="16.77734375" style="69" customWidth="1"/>
    <col min="5077" max="5321" width="8.88671875" style="69"/>
    <col min="5322" max="5322" width="10.77734375" style="69" customWidth="1"/>
    <col min="5323" max="5323" width="5.77734375" style="69" customWidth="1"/>
    <col min="5324" max="5332" width="16.77734375" style="69" customWidth="1"/>
    <col min="5333" max="5577" width="8.88671875" style="69"/>
    <col min="5578" max="5578" width="10.77734375" style="69" customWidth="1"/>
    <col min="5579" max="5579" width="5.77734375" style="69" customWidth="1"/>
    <col min="5580" max="5588" width="16.77734375" style="69" customWidth="1"/>
    <col min="5589" max="5833" width="8.88671875" style="69"/>
    <col min="5834" max="5834" width="10.77734375" style="69" customWidth="1"/>
    <col min="5835" max="5835" width="5.77734375" style="69" customWidth="1"/>
    <col min="5836" max="5844" width="16.77734375" style="69" customWidth="1"/>
    <col min="5845" max="6089" width="8.88671875" style="69"/>
    <col min="6090" max="6090" width="10.77734375" style="69" customWidth="1"/>
    <col min="6091" max="6091" width="5.77734375" style="69" customWidth="1"/>
    <col min="6092" max="6100" width="16.77734375" style="69" customWidth="1"/>
    <col min="6101" max="6345" width="8.88671875" style="69"/>
    <col min="6346" max="6346" width="10.77734375" style="69" customWidth="1"/>
    <col min="6347" max="6347" width="5.77734375" style="69" customWidth="1"/>
    <col min="6348" max="6356" width="16.77734375" style="69" customWidth="1"/>
    <col min="6357" max="6601" width="8.88671875" style="69"/>
    <col min="6602" max="6602" width="10.77734375" style="69" customWidth="1"/>
    <col min="6603" max="6603" width="5.77734375" style="69" customWidth="1"/>
    <col min="6604" max="6612" width="16.77734375" style="69" customWidth="1"/>
    <col min="6613" max="6857" width="8.88671875" style="69"/>
    <col min="6858" max="6858" width="10.77734375" style="69" customWidth="1"/>
    <col min="6859" max="6859" width="5.77734375" style="69" customWidth="1"/>
    <col min="6860" max="6868" width="16.77734375" style="69" customWidth="1"/>
    <col min="6869" max="7113" width="8.88671875" style="69"/>
    <col min="7114" max="7114" width="10.77734375" style="69" customWidth="1"/>
    <col min="7115" max="7115" width="5.77734375" style="69" customWidth="1"/>
    <col min="7116" max="7124" width="16.77734375" style="69" customWidth="1"/>
    <col min="7125" max="7369" width="8.88671875" style="69"/>
    <col min="7370" max="7370" width="10.77734375" style="69" customWidth="1"/>
    <col min="7371" max="7371" width="5.77734375" style="69" customWidth="1"/>
    <col min="7372" max="7380" width="16.77734375" style="69" customWidth="1"/>
    <col min="7381" max="7625" width="8.88671875" style="69"/>
    <col min="7626" max="7626" width="10.77734375" style="69" customWidth="1"/>
    <col min="7627" max="7627" width="5.77734375" style="69" customWidth="1"/>
    <col min="7628" max="7636" width="16.77734375" style="69" customWidth="1"/>
    <col min="7637" max="7881" width="8.88671875" style="69"/>
    <col min="7882" max="7882" width="10.77734375" style="69" customWidth="1"/>
    <col min="7883" max="7883" width="5.77734375" style="69" customWidth="1"/>
    <col min="7884" max="7892" width="16.77734375" style="69" customWidth="1"/>
    <col min="7893" max="8137" width="8.88671875" style="69"/>
    <col min="8138" max="8138" width="10.77734375" style="69" customWidth="1"/>
    <col min="8139" max="8139" width="5.77734375" style="69" customWidth="1"/>
    <col min="8140" max="8148" width="16.77734375" style="69" customWidth="1"/>
    <col min="8149" max="8393" width="8.88671875" style="69"/>
    <col min="8394" max="8394" width="10.77734375" style="69" customWidth="1"/>
    <col min="8395" max="8395" width="5.77734375" style="69" customWidth="1"/>
    <col min="8396" max="8404" width="16.77734375" style="69" customWidth="1"/>
    <col min="8405" max="8649" width="8.88671875" style="69"/>
    <col min="8650" max="8650" width="10.77734375" style="69" customWidth="1"/>
    <col min="8651" max="8651" width="5.77734375" style="69" customWidth="1"/>
    <col min="8652" max="8660" width="16.77734375" style="69" customWidth="1"/>
    <col min="8661" max="8905" width="8.88671875" style="69"/>
    <col min="8906" max="8906" width="10.77734375" style="69" customWidth="1"/>
    <col min="8907" max="8907" width="5.77734375" style="69" customWidth="1"/>
    <col min="8908" max="8916" width="16.77734375" style="69" customWidth="1"/>
    <col min="8917" max="9161" width="8.88671875" style="69"/>
    <col min="9162" max="9162" width="10.77734375" style="69" customWidth="1"/>
    <col min="9163" max="9163" width="5.77734375" style="69" customWidth="1"/>
    <col min="9164" max="9172" width="16.77734375" style="69" customWidth="1"/>
    <col min="9173" max="9417" width="8.88671875" style="69"/>
    <col min="9418" max="9418" width="10.77734375" style="69" customWidth="1"/>
    <col min="9419" max="9419" width="5.77734375" style="69" customWidth="1"/>
    <col min="9420" max="9428" width="16.77734375" style="69" customWidth="1"/>
    <col min="9429" max="9673" width="8.88671875" style="69"/>
    <col min="9674" max="9674" width="10.77734375" style="69" customWidth="1"/>
    <col min="9675" max="9675" width="5.77734375" style="69" customWidth="1"/>
    <col min="9676" max="9684" width="16.77734375" style="69" customWidth="1"/>
    <col min="9685" max="9929" width="8.88671875" style="69"/>
    <col min="9930" max="9930" width="10.77734375" style="69" customWidth="1"/>
    <col min="9931" max="9931" width="5.77734375" style="69" customWidth="1"/>
    <col min="9932" max="9940" width="16.77734375" style="69" customWidth="1"/>
    <col min="9941" max="10185" width="8.88671875" style="69"/>
    <col min="10186" max="10186" width="10.77734375" style="69" customWidth="1"/>
    <col min="10187" max="10187" width="5.77734375" style="69" customWidth="1"/>
    <col min="10188" max="10196" width="16.77734375" style="69" customWidth="1"/>
    <col min="10197" max="10441" width="8.88671875" style="69"/>
    <col min="10442" max="10442" width="10.77734375" style="69" customWidth="1"/>
    <col min="10443" max="10443" width="5.77734375" style="69" customWidth="1"/>
    <col min="10444" max="10452" width="16.77734375" style="69" customWidth="1"/>
    <col min="10453" max="10697" width="8.88671875" style="69"/>
    <col min="10698" max="10698" width="10.77734375" style="69" customWidth="1"/>
    <col min="10699" max="10699" width="5.77734375" style="69" customWidth="1"/>
    <col min="10700" max="10708" width="16.77734375" style="69" customWidth="1"/>
    <col min="10709" max="10953" width="8.88671875" style="69"/>
    <col min="10954" max="10954" width="10.77734375" style="69" customWidth="1"/>
    <col min="10955" max="10955" width="5.77734375" style="69" customWidth="1"/>
    <col min="10956" max="10964" width="16.77734375" style="69" customWidth="1"/>
    <col min="10965" max="11209" width="8.88671875" style="69"/>
    <col min="11210" max="11210" width="10.77734375" style="69" customWidth="1"/>
    <col min="11211" max="11211" width="5.77734375" style="69" customWidth="1"/>
    <col min="11212" max="11220" width="16.77734375" style="69" customWidth="1"/>
    <col min="11221" max="11465" width="8.88671875" style="69"/>
    <col min="11466" max="11466" width="10.77734375" style="69" customWidth="1"/>
    <col min="11467" max="11467" width="5.77734375" style="69" customWidth="1"/>
    <col min="11468" max="11476" width="16.77734375" style="69" customWidth="1"/>
    <col min="11477" max="11721" width="8.88671875" style="69"/>
    <col min="11722" max="11722" width="10.77734375" style="69" customWidth="1"/>
    <col min="11723" max="11723" width="5.77734375" style="69" customWidth="1"/>
    <col min="11724" max="11732" width="16.77734375" style="69" customWidth="1"/>
    <col min="11733" max="11977" width="8.88671875" style="69"/>
    <col min="11978" max="11978" width="10.77734375" style="69" customWidth="1"/>
    <col min="11979" max="11979" width="5.77734375" style="69" customWidth="1"/>
    <col min="11980" max="11988" width="16.77734375" style="69" customWidth="1"/>
    <col min="11989" max="12233" width="8.88671875" style="69"/>
    <col min="12234" max="12234" width="10.77734375" style="69" customWidth="1"/>
    <col min="12235" max="12235" width="5.77734375" style="69" customWidth="1"/>
    <col min="12236" max="12244" width="16.77734375" style="69" customWidth="1"/>
    <col min="12245" max="12489" width="8.88671875" style="69"/>
    <col min="12490" max="12490" width="10.77734375" style="69" customWidth="1"/>
    <col min="12491" max="12491" width="5.77734375" style="69" customWidth="1"/>
    <col min="12492" max="12500" width="16.77734375" style="69" customWidth="1"/>
    <col min="12501" max="12745" width="8.88671875" style="69"/>
    <col min="12746" max="12746" width="10.77734375" style="69" customWidth="1"/>
    <col min="12747" max="12747" width="5.77734375" style="69" customWidth="1"/>
    <col min="12748" max="12756" width="16.77734375" style="69" customWidth="1"/>
    <col min="12757" max="13001" width="8.88671875" style="69"/>
    <col min="13002" max="13002" width="10.77734375" style="69" customWidth="1"/>
    <col min="13003" max="13003" width="5.77734375" style="69" customWidth="1"/>
    <col min="13004" max="13012" width="16.77734375" style="69" customWidth="1"/>
    <col min="13013" max="13257" width="8.88671875" style="69"/>
    <col min="13258" max="13258" width="10.77734375" style="69" customWidth="1"/>
    <col min="13259" max="13259" width="5.77734375" style="69" customWidth="1"/>
    <col min="13260" max="13268" width="16.77734375" style="69" customWidth="1"/>
    <col min="13269" max="13513" width="8.88671875" style="69"/>
    <col min="13514" max="13514" width="10.77734375" style="69" customWidth="1"/>
    <col min="13515" max="13515" width="5.77734375" style="69" customWidth="1"/>
    <col min="13516" max="13524" width="16.77734375" style="69" customWidth="1"/>
    <col min="13525" max="13769" width="8.88671875" style="69"/>
    <col min="13770" max="13770" width="10.77734375" style="69" customWidth="1"/>
    <col min="13771" max="13771" width="5.77734375" style="69" customWidth="1"/>
    <col min="13772" max="13780" width="16.77734375" style="69" customWidth="1"/>
    <col min="13781" max="14025" width="8.88671875" style="69"/>
    <col min="14026" max="14026" width="10.77734375" style="69" customWidth="1"/>
    <col min="14027" max="14027" width="5.77734375" style="69" customWidth="1"/>
    <col min="14028" max="14036" width="16.77734375" style="69" customWidth="1"/>
    <col min="14037" max="14281" width="8.88671875" style="69"/>
    <col min="14282" max="14282" width="10.77734375" style="69" customWidth="1"/>
    <col min="14283" max="14283" width="5.77734375" style="69" customWidth="1"/>
    <col min="14284" max="14292" width="16.77734375" style="69" customWidth="1"/>
    <col min="14293" max="14537" width="8.88671875" style="69"/>
    <col min="14538" max="14538" width="10.77734375" style="69" customWidth="1"/>
    <col min="14539" max="14539" width="5.77734375" style="69" customWidth="1"/>
    <col min="14540" max="14548" width="16.77734375" style="69" customWidth="1"/>
    <col min="14549" max="14793" width="8.88671875" style="69"/>
    <col min="14794" max="14794" width="10.77734375" style="69" customWidth="1"/>
    <col min="14795" max="14795" width="5.77734375" style="69" customWidth="1"/>
    <col min="14796" max="14804" width="16.77734375" style="69" customWidth="1"/>
    <col min="14805" max="15049" width="8.88671875" style="69"/>
    <col min="15050" max="15050" width="10.77734375" style="69" customWidth="1"/>
    <col min="15051" max="15051" width="5.77734375" style="69" customWidth="1"/>
    <col min="15052" max="15060" width="16.77734375" style="69" customWidth="1"/>
    <col min="15061" max="15305" width="8.88671875" style="69"/>
    <col min="15306" max="15306" width="10.77734375" style="69" customWidth="1"/>
    <col min="15307" max="15307" width="5.77734375" style="69" customWidth="1"/>
    <col min="15308" max="15316" width="16.77734375" style="69" customWidth="1"/>
    <col min="15317" max="15561" width="8.88671875" style="69"/>
    <col min="15562" max="15562" width="10.77734375" style="69" customWidth="1"/>
    <col min="15563" max="15563" width="5.77734375" style="69" customWidth="1"/>
    <col min="15564" max="15572" width="16.77734375" style="69" customWidth="1"/>
    <col min="15573" max="15817" width="8.88671875" style="69"/>
    <col min="15818" max="15818" width="10.77734375" style="69" customWidth="1"/>
    <col min="15819" max="15819" width="5.77734375" style="69" customWidth="1"/>
    <col min="15820" max="15828" width="16.77734375" style="69" customWidth="1"/>
    <col min="15829" max="16073" width="8.88671875" style="69"/>
    <col min="16074" max="16074" width="10.77734375" style="69" customWidth="1"/>
    <col min="16075" max="16075" width="5.77734375" style="69" customWidth="1"/>
    <col min="16076" max="16084" width="16.77734375" style="69" customWidth="1"/>
    <col min="16085" max="16360" width="8.88671875" style="69"/>
    <col min="16361" max="16384" width="9" style="69" customWidth="1"/>
  </cols>
  <sheetData>
    <row r="1" spans="1:20" s="1" customFormat="1" ht="45.75" customHeight="1" thickBo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s="10" customFormat="1" ht="27" customHeight="1" thickBot="1">
      <c r="A2" s="2"/>
      <c r="B2" s="3"/>
      <c r="C2" s="4" t="s">
        <v>1</v>
      </c>
      <c r="D2" s="5" t="s">
        <v>2</v>
      </c>
      <c r="E2" s="6" t="s">
        <v>3</v>
      </c>
      <c r="F2" s="7"/>
      <c r="G2" s="7"/>
      <c r="H2" s="7"/>
      <c r="I2" s="8"/>
      <c r="J2" s="6" t="s">
        <v>4</v>
      </c>
      <c r="K2" s="9"/>
      <c r="L2" s="86" t="s">
        <v>227</v>
      </c>
      <c r="M2" s="87" t="s">
        <v>228</v>
      </c>
      <c r="N2" s="87" t="s">
        <v>229</v>
      </c>
      <c r="O2" s="87" t="s">
        <v>230</v>
      </c>
      <c r="P2" s="87" t="s">
        <v>231</v>
      </c>
      <c r="Q2" s="88" t="s">
        <v>232</v>
      </c>
      <c r="R2" s="88" t="s">
        <v>233</v>
      </c>
      <c r="S2" s="89" t="s">
        <v>234</v>
      </c>
      <c r="T2" s="90" t="s">
        <v>235</v>
      </c>
    </row>
    <row r="3" spans="1:20" s="10" customFormat="1" ht="18" customHeight="1">
      <c r="A3" s="115">
        <v>45019</v>
      </c>
      <c r="B3" s="116" t="s">
        <v>5</v>
      </c>
      <c r="C3" s="117"/>
      <c r="D3" s="13" t="s">
        <v>7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s="10" customFormat="1" ht="18" customHeight="1">
      <c r="A4" s="11"/>
      <c r="B4" s="16"/>
      <c r="C4" s="17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s="10" customFormat="1" ht="18" customHeight="1">
      <c r="A5" s="21">
        <v>45020</v>
      </c>
      <c r="B5" s="22" t="s">
        <v>8</v>
      </c>
      <c r="C5" s="23"/>
      <c r="D5" s="24" t="s">
        <v>9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6"/>
    </row>
    <row r="6" spans="1:20" s="10" customFormat="1" ht="18" customHeight="1">
      <c r="A6" s="11"/>
      <c r="B6" s="16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</row>
    <row r="7" spans="1:20" s="10" customFormat="1" ht="18" customHeight="1">
      <c r="A7" s="21">
        <v>45021</v>
      </c>
      <c r="B7" s="12" t="s">
        <v>10</v>
      </c>
      <c r="C7" s="23"/>
      <c r="D7" s="24" t="s">
        <v>11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1:20" s="10" customFormat="1" ht="18" customHeight="1">
      <c r="A8" s="27"/>
      <c r="B8" s="16"/>
      <c r="C8" s="17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spans="1:20" s="10" customFormat="1" ht="18" customHeight="1">
      <c r="A9" s="28">
        <v>45022</v>
      </c>
      <c r="B9" s="29" t="s">
        <v>12</v>
      </c>
      <c r="C9" s="30" t="s">
        <v>6</v>
      </c>
      <c r="D9" s="44" t="s">
        <v>13</v>
      </c>
      <c r="E9" s="34" t="s">
        <v>14</v>
      </c>
      <c r="F9" s="33" t="s">
        <v>15</v>
      </c>
      <c r="G9" s="34" t="s">
        <v>16</v>
      </c>
      <c r="H9" s="110" t="s">
        <v>17</v>
      </c>
      <c r="I9" s="34" t="s">
        <v>18</v>
      </c>
      <c r="J9" s="35" t="s">
        <v>19</v>
      </c>
      <c r="K9" s="35" t="s">
        <v>20</v>
      </c>
      <c r="L9" s="91">
        <v>5.5</v>
      </c>
      <c r="M9" s="91">
        <v>2.5</v>
      </c>
      <c r="N9" s="91">
        <v>1.7</v>
      </c>
      <c r="O9" s="91">
        <v>0</v>
      </c>
      <c r="P9" s="91">
        <v>2.9</v>
      </c>
      <c r="Q9" s="91">
        <v>0.1</v>
      </c>
      <c r="R9" s="91">
        <v>110</v>
      </c>
      <c r="S9" s="92">
        <f>T9*0.95</f>
        <v>670.22500000000002</v>
      </c>
      <c r="T9" s="93">
        <f>L9*70+M9*45+N9*25+O9*150+P9*55+Q9*60</f>
        <v>705.5</v>
      </c>
    </row>
    <row r="10" spans="1:20" s="10" customFormat="1" ht="18" customHeight="1">
      <c r="A10" s="36"/>
      <c r="B10" s="37"/>
      <c r="C10" s="38"/>
      <c r="D10" s="39" t="s">
        <v>21</v>
      </c>
      <c r="E10" s="40" t="s">
        <v>22</v>
      </c>
      <c r="F10" s="41" t="s">
        <v>23</v>
      </c>
      <c r="G10" s="40" t="s">
        <v>24</v>
      </c>
      <c r="H10" s="108"/>
      <c r="I10" s="40" t="s">
        <v>25</v>
      </c>
      <c r="J10" s="54" t="s">
        <v>26</v>
      </c>
      <c r="K10" s="42" t="s">
        <v>20</v>
      </c>
      <c r="L10" s="94"/>
      <c r="M10" s="94"/>
      <c r="N10" s="94"/>
      <c r="O10" s="94"/>
      <c r="P10" s="94"/>
      <c r="Q10" s="94"/>
      <c r="R10" s="94"/>
      <c r="S10" s="95"/>
      <c r="T10" s="96"/>
    </row>
    <row r="11" spans="1:20" s="10" customFormat="1" ht="18" customHeight="1">
      <c r="A11" s="43">
        <v>45023</v>
      </c>
      <c r="B11" s="29" t="s">
        <v>27</v>
      </c>
      <c r="C11" s="29" t="s">
        <v>6</v>
      </c>
      <c r="D11" s="44" t="s">
        <v>28</v>
      </c>
      <c r="E11" s="32" t="s">
        <v>29</v>
      </c>
      <c r="F11" s="32" t="s">
        <v>30</v>
      </c>
      <c r="G11" s="34" t="s">
        <v>31</v>
      </c>
      <c r="H11" s="107" t="s">
        <v>17</v>
      </c>
      <c r="I11" s="32" t="s">
        <v>32</v>
      </c>
      <c r="J11" s="44" t="s">
        <v>33</v>
      </c>
      <c r="K11" s="45" t="s">
        <v>20</v>
      </c>
      <c r="L11" s="91">
        <v>6.8</v>
      </c>
      <c r="M11" s="91">
        <v>1.7999999999999998</v>
      </c>
      <c r="N11" s="91">
        <v>1.7</v>
      </c>
      <c r="O11" s="91">
        <v>0.3</v>
      </c>
      <c r="P11" s="91">
        <v>1.7999999999999998</v>
      </c>
      <c r="Q11" s="91">
        <v>0.1</v>
      </c>
      <c r="R11" s="91">
        <v>295</v>
      </c>
      <c r="S11" s="92">
        <f t="shared" ref="S11" si="0">T11*0.95</f>
        <v>712.02499999999998</v>
      </c>
      <c r="T11" s="93">
        <f t="shared" ref="T11" si="1">L11*70+M11*45+N11*25+O11*150+P11*55+Q11*60</f>
        <v>749.5</v>
      </c>
    </row>
    <row r="12" spans="1:20" s="10" customFormat="1" ht="18" customHeight="1" thickBot="1">
      <c r="A12" s="46"/>
      <c r="B12" s="47"/>
      <c r="C12" s="47"/>
      <c r="D12" s="48" t="s">
        <v>34</v>
      </c>
      <c r="E12" s="49" t="s">
        <v>35</v>
      </c>
      <c r="F12" s="48" t="s">
        <v>36</v>
      </c>
      <c r="G12" s="48" t="s">
        <v>37</v>
      </c>
      <c r="H12" s="109"/>
      <c r="I12" s="48" t="s">
        <v>38</v>
      </c>
      <c r="J12" s="61" t="s">
        <v>39</v>
      </c>
      <c r="K12" s="50" t="s">
        <v>20</v>
      </c>
      <c r="L12" s="97"/>
      <c r="M12" s="97"/>
      <c r="N12" s="97"/>
      <c r="O12" s="97"/>
      <c r="P12" s="97"/>
      <c r="Q12" s="97"/>
      <c r="R12" s="97"/>
      <c r="S12" s="98"/>
      <c r="T12" s="99"/>
    </row>
    <row r="13" spans="1:20" s="10" customFormat="1" ht="18" customHeight="1">
      <c r="A13" s="51">
        <v>45026</v>
      </c>
      <c r="B13" s="52" t="s">
        <v>5</v>
      </c>
      <c r="C13" s="52" t="s">
        <v>6</v>
      </c>
      <c r="D13" s="44" t="s">
        <v>40</v>
      </c>
      <c r="E13" s="34" t="s">
        <v>41</v>
      </c>
      <c r="F13" s="34" t="s">
        <v>42</v>
      </c>
      <c r="G13" s="34" t="s">
        <v>43</v>
      </c>
      <c r="H13" s="110" t="s">
        <v>44</v>
      </c>
      <c r="I13" s="32" t="s">
        <v>45</v>
      </c>
      <c r="J13" s="35" t="s">
        <v>46</v>
      </c>
      <c r="K13" s="35" t="s">
        <v>20</v>
      </c>
      <c r="L13" s="100">
        <v>6.7</v>
      </c>
      <c r="M13" s="101">
        <v>1.7999999999999998</v>
      </c>
      <c r="N13" s="101">
        <v>1.8</v>
      </c>
      <c r="O13" s="101">
        <v>0</v>
      </c>
      <c r="P13" s="101">
        <v>1.7999999999999998</v>
      </c>
      <c r="Q13" s="101">
        <v>0.1</v>
      </c>
      <c r="R13" s="101">
        <v>104</v>
      </c>
      <c r="S13" s="102">
        <f t="shared" ref="S13" si="2">T13*0.95</f>
        <v>665</v>
      </c>
      <c r="T13" s="103">
        <f t="shared" ref="T13" si="3">L13*70+M13*45+N13*25+O13*150+P13*55+Q13*60</f>
        <v>700</v>
      </c>
    </row>
    <row r="14" spans="1:20" s="10" customFormat="1" ht="18" customHeight="1">
      <c r="A14" s="36"/>
      <c r="B14" s="37"/>
      <c r="C14" s="37"/>
      <c r="D14" s="39" t="s">
        <v>47</v>
      </c>
      <c r="E14" s="53" t="s">
        <v>48</v>
      </c>
      <c r="F14" s="40" t="s">
        <v>49</v>
      </c>
      <c r="G14" s="40" t="s">
        <v>50</v>
      </c>
      <c r="H14" s="108"/>
      <c r="I14" s="40" t="s">
        <v>51</v>
      </c>
      <c r="J14" s="54" t="s">
        <v>52</v>
      </c>
      <c r="K14" s="55" t="s">
        <v>20</v>
      </c>
      <c r="L14" s="104"/>
      <c r="M14" s="94"/>
      <c r="N14" s="94"/>
      <c r="O14" s="94"/>
      <c r="P14" s="94"/>
      <c r="Q14" s="94"/>
      <c r="R14" s="94"/>
      <c r="S14" s="95"/>
      <c r="T14" s="96"/>
    </row>
    <row r="15" spans="1:20" s="10" customFormat="1" ht="18" customHeight="1">
      <c r="A15" s="43">
        <v>45027</v>
      </c>
      <c r="B15" s="29" t="s">
        <v>8</v>
      </c>
      <c r="C15" s="29" t="s">
        <v>6</v>
      </c>
      <c r="D15" s="31" t="s">
        <v>53</v>
      </c>
      <c r="E15" s="32" t="s">
        <v>54</v>
      </c>
      <c r="F15" s="32" t="s">
        <v>55</v>
      </c>
      <c r="G15" s="56" t="s">
        <v>56</v>
      </c>
      <c r="H15" s="110" t="s">
        <v>17</v>
      </c>
      <c r="I15" s="32" t="s">
        <v>57</v>
      </c>
      <c r="J15" s="35" t="s">
        <v>58</v>
      </c>
      <c r="K15" s="35" t="s">
        <v>20</v>
      </c>
      <c r="L15" s="105">
        <v>6.6</v>
      </c>
      <c r="M15" s="91">
        <v>1.9</v>
      </c>
      <c r="N15" s="91">
        <v>1.7</v>
      </c>
      <c r="O15" s="91">
        <v>0</v>
      </c>
      <c r="P15" s="91">
        <v>1.9</v>
      </c>
      <c r="Q15" s="91">
        <v>0.1</v>
      </c>
      <c r="R15" s="91">
        <v>103</v>
      </c>
      <c r="S15" s="92">
        <f t="shared" ref="S15" si="4">T15*0.95</f>
        <v>665.47500000000002</v>
      </c>
      <c r="T15" s="93">
        <f t="shared" ref="T15" si="5">L15*70+M15*45+N15*25+O15*150+P15*55+Q15*60</f>
        <v>700.5</v>
      </c>
    </row>
    <row r="16" spans="1:20" s="10" customFormat="1" ht="18" customHeight="1">
      <c r="A16" s="36"/>
      <c r="B16" s="37"/>
      <c r="C16" s="37"/>
      <c r="D16" s="39" t="s">
        <v>59</v>
      </c>
      <c r="E16" s="53" t="s">
        <v>60</v>
      </c>
      <c r="F16" s="40" t="s">
        <v>61</v>
      </c>
      <c r="G16" s="57" t="s">
        <v>62</v>
      </c>
      <c r="H16" s="108"/>
      <c r="I16" s="40" t="s">
        <v>63</v>
      </c>
      <c r="J16" s="55" t="s">
        <v>64</v>
      </c>
      <c r="K16" s="55" t="s">
        <v>20</v>
      </c>
      <c r="L16" s="104"/>
      <c r="M16" s="94"/>
      <c r="N16" s="94"/>
      <c r="O16" s="94"/>
      <c r="P16" s="94"/>
      <c r="Q16" s="94"/>
      <c r="R16" s="94"/>
      <c r="S16" s="95"/>
      <c r="T16" s="96"/>
    </row>
    <row r="17" spans="1:20" s="10" customFormat="1" ht="18" customHeight="1">
      <c r="A17" s="43">
        <v>45028</v>
      </c>
      <c r="B17" s="58" t="s">
        <v>10</v>
      </c>
      <c r="C17" s="29" t="s">
        <v>6</v>
      </c>
      <c r="D17" s="31" t="s">
        <v>65</v>
      </c>
      <c r="E17" s="32" t="s">
        <v>66</v>
      </c>
      <c r="F17" s="34" t="s">
        <v>67</v>
      </c>
      <c r="G17" s="33" t="s">
        <v>68</v>
      </c>
      <c r="H17" s="107" t="s">
        <v>69</v>
      </c>
      <c r="I17" s="34" t="s">
        <v>70</v>
      </c>
      <c r="J17" s="59" t="s">
        <v>71</v>
      </c>
      <c r="K17" s="35" t="s">
        <v>20</v>
      </c>
      <c r="L17" s="105">
        <v>6.1</v>
      </c>
      <c r="M17" s="91">
        <v>2.1999999999999997</v>
      </c>
      <c r="N17" s="91">
        <v>2.1</v>
      </c>
      <c r="O17" s="91">
        <v>0.5</v>
      </c>
      <c r="P17" s="91">
        <v>2.1999999999999997</v>
      </c>
      <c r="Q17" s="91">
        <v>0.1</v>
      </c>
      <c r="R17" s="91">
        <v>500</v>
      </c>
      <c r="S17" s="92">
        <f t="shared" ref="S17" si="6">T17*0.95</f>
        <v>741.47499999999991</v>
      </c>
      <c r="T17" s="93">
        <f t="shared" ref="T17" si="7">L17*70+M17*45+N17*25+O17*150+P17*55+Q17*60</f>
        <v>780.5</v>
      </c>
    </row>
    <row r="18" spans="1:20" s="10" customFormat="1" ht="18" customHeight="1">
      <c r="A18" s="36"/>
      <c r="B18" s="37"/>
      <c r="C18" s="37"/>
      <c r="D18" s="39" t="s">
        <v>72</v>
      </c>
      <c r="E18" s="53" t="s">
        <v>73</v>
      </c>
      <c r="F18" s="40" t="s">
        <v>74</v>
      </c>
      <c r="G18" s="40" t="s">
        <v>75</v>
      </c>
      <c r="H18" s="108"/>
      <c r="I18" s="40" t="s">
        <v>76</v>
      </c>
      <c r="J18" s="55" t="s">
        <v>77</v>
      </c>
      <c r="K18" s="55" t="s">
        <v>20</v>
      </c>
      <c r="L18" s="104"/>
      <c r="M18" s="94"/>
      <c r="N18" s="94"/>
      <c r="O18" s="94"/>
      <c r="P18" s="94"/>
      <c r="Q18" s="94"/>
      <c r="R18" s="94"/>
      <c r="S18" s="95"/>
      <c r="T18" s="96"/>
    </row>
    <row r="19" spans="1:20" s="10" customFormat="1" ht="18" customHeight="1">
      <c r="A19" s="43">
        <v>45029</v>
      </c>
      <c r="B19" s="30" t="s">
        <v>78</v>
      </c>
      <c r="C19" s="29" t="s">
        <v>6</v>
      </c>
      <c r="D19" s="31" t="s">
        <v>79</v>
      </c>
      <c r="E19" s="34" t="s">
        <v>80</v>
      </c>
      <c r="F19" s="32" t="s">
        <v>81</v>
      </c>
      <c r="G19" s="56" t="s">
        <v>82</v>
      </c>
      <c r="H19" s="107" t="s">
        <v>17</v>
      </c>
      <c r="I19" s="34" t="s">
        <v>83</v>
      </c>
      <c r="J19" s="35" t="s">
        <v>84</v>
      </c>
      <c r="K19" s="35" t="s">
        <v>20</v>
      </c>
      <c r="L19" s="105">
        <v>6.7</v>
      </c>
      <c r="M19" s="91">
        <v>1.9</v>
      </c>
      <c r="N19" s="91">
        <v>1.7</v>
      </c>
      <c r="O19" s="91">
        <v>0</v>
      </c>
      <c r="P19" s="91">
        <v>1.9</v>
      </c>
      <c r="Q19" s="91">
        <v>0.1</v>
      </c>
      <c r="R19" s="91">
        <v>123</v>
      </c>
      <c r="S19" s="92">
        <f t="shared" ref="S19" si="8">T19*0.95</f>
        <v>672.125</v>
      </c>
      <c r="T19" s="93">
        <f t="shared" ref="T19" si="9">L19*70+M19*45+N19*25+O19*150+P19*55+Q19*60</f>
        <v>707.5</v>
      </c>
    </row>
    <row r="20" spans="1:20" s="10" customFormat="1" ht="18" customHeight="1">
      <c r="A20" s="36"/>
      <c r="B20" s="38"/>
      <c r="C20" s="37"/>
      <c r="D20" s="39" t="s">
        <v>85</v>
      </c>
      <c r="E20" s="40" t="s">
        <v>80</v>
      </c>
      <c r="F20" s="40" t="s">
        <v>86</v>
      </c>
      <c r="G20" s="40" t="s">
        <v>87</v>
      </c>
      <c r="H20" s="108"/>
      <c r="I20" s="40" t="s">
        <v>88</v>
      </c>
      <c r="J20" s="55" t="s">
        <v>89</v>
      </c>
      <c r="K20" s="55" t="s">
        <v>20</v>
      </c>
      <c r="L20" s="104"/>
      <c r="M20" s="94"/>
      <c r="N20" s="94"/>
      <c r="O20" s="94"/>
      <c r="P20" s="94"/>
      <c r="Q20" s="94"/>
      <c r="R20" s="94"/>
      <c r="S20" s="95"/>
      <c r="T20" s="96"/>
    </row>
    <row r="21" spans="1:20" s="10" customFormat="1" ht="18" customHeight="1">
      <c r="A21" s="43">
        <v>45030</v>
      </c>
      <c r="B21" s="29" t="s">
        <v>90</v>
      </c>
      <c r="C21" s="29" t="s">
        <v>91</v>
      </c>
      <c r="D21" s="31" t="s">
        <v>92</v>
      </c>
      <c r="E21" s="32" t="s">
        <v>93</v>
      </c>
      <c r="F21" s="32" t="s">
        <v>94</v>
      </c>
      <c r="G21" s="56" t="s">
        <v>95</v>
      </c>
      <c r="H21" s="107" t="s">
        <v>17</v>
      </c>
      <c r="I21" s="60" t="s">
        <v>96</v>
      </c>
      <c r="J21" s="59" t="s">
        <v>97</v>
      </c>
      <c r="K21" s="59" t="s">
        <v>20</v>
      </c>
      <c r="L21" s="105">
        <v>6.6</v>
      </c>
      <c r="M21" s="91">
        <v>1.7000000000000002</v>
      </c>
      <c r="N21" s="91">
        <v>1.8</v>
      </c>
      <c r="O21" s="91">
        <v>0</v>
      </c>
      <c r="P21" s="91">
        <v>1.7999999999999998</v>
      </c>
      <c r="Q21" s="91">
        <v>0.1</v>
      </c>
      <c r="R21" s="91">
        <v>124</v>
      </c>
      <c r="S21" s="92">
        <f t="shared" ref="S21" si="10">T21*0.95</f>
        <v>654.07499999999993</v>
      </c>
      <c r="T21" s="93">
        <f t="shared" ref="T21" si="11">L21*70+M21*45+N21*25+O21*150+P21*55+Q21*60</f>
        <v>688.5</v>
      </c>
    </row>
    <row r="22" spans="1:20" s="10" customFormat="1" ht="18" customHeight="1" thickBot="1">
      <c r="A22" s="46"/>
      <c r="B22" s="47"/>
      <c r="C22" s="47"/>
      <c r="D22" s="61" t="s">
        <v>98</v>
      </c>
      <c r="E22" s="49" t="s">
        <v>99</v>
      </c>
      <c r="F22" s="48" t="s">
        <v>100</v>
      </c>
      <c r="G22" s="40" t="s">
        <v>101</v>
      </c>
      <c r="H22" s="109"/>
      <c r="I22" s="48" t="s">
        <v>102</v>
      </c>
      <c r="J22" s="113" t="s">
        <v>103</v>
      </c>
      <c r="K22" s="62" t="s">
        <v>20</v>
      </c>
      <c r="L22" s="106"/>
      <c r="M22" s="97"/>
      <c r="N22" s="97"/>
      <c r="O22" s="97"/>
      <c r="P22" s="97"/>
      <c r="Q22" s="97"/>
      <c r="R22" s="97"/>
      <c r="S22" s="98"/>
      <c r="T22" s="99"/>
    </row>
    <row r="23" spans="1:20" s="10" customFormat="1" ht="18" customHeight="1">
      <c r="A23" s="51">
        <v>45033</v>
      </c>
      <c r="B23" s="52" t="s">
        <v>5</v>
      </c>
      <c r="C23" s="52" t="s">
        <v>6</v>
      </c>
      <c r="D23" s="121" t="s">
        <v>104</v>
      </c>
      <c r="E23" s="64" t="s">
        <v>14</v>
      </c>
      <c r="F23" s="64" t="s">
        <v>105</v>
      </c>
      <c r="G23" s="63" t="s">
        <v>106</v>
      </c>
      <c r="H23" s="122" t="s">
        <v>107</v>
      </c>
      <c r="I23" s="64" t="s">
        <v>108</v>
      </c>
      <c r="J23" s="123" t="s">
        <v>109</v>
      </c>
      <c r="K23" s="65" t="s">
        <v>20</v>
      </c>
      <c r="L23" s="100">
        <v>6.7</v>
      </c>
      <c r="M23" s="101">
        <v>1.9</v>
      </c>
      <c r="N23" s="101">
        <v>1.7</v>
      </c>
      <c r="O23" s="101">
        <v>0</v>
      </c>
      <c r="P23" s="101">
        <v>1.7999999999999998</v>
      </c>
      <c r="Q23" s="101">
        <v>0.1</v>
      </c>
      <c r="R23" s="101">
        <v>118</v>
      </c>
      <c r="S23" s="102">
        <f t="shared" ref="S23" si="12">T23*0.95</f>
        <v>666.9</v>
      </c>
      <c r="T23" s="103">
        <f t="shared" ref="T23" si="13">L23*70+M23*45+N23*25+O23*150+P23*55+Q23*60</f>
        <v>702</v>
      </c>
    </row>
    <row r="24" spans="1:20" s="10" customFormat="1" ht="18" customHeight="1">
      <c r="A24" s="36"/>
      <c r="B24" s="37"/>
      <c r="C24" s="37"/>
      <c r="D24" s="39" t="s">
        <v>110</v>
      </c>
      <c r="E24" s="40" t="s">
        <v>22</v>
      </c>
      <c r="F24" s="40" t="s">
        <v>111</v>
      </c>
      <c r="G24" s="40" t="s">
        <v>112</v>
      </c>
      <c r="H24" s="108"/>
      <c r="I24" s="40" t="s">
        <v>113</v>
      </c>
      <c r="J24" s="66" t="s">
        <v>114</v>
      </c>
      <c r="K24" s="118" t="s">
        <v>20</v>
      </c>
      <c r="L24" s="104"/>
      <c r="M24" s="94"/>
      <c r="N24" s="94"/>
      <c r="O24" s="94"/>
      <c r="P24" s="94"/>
      <c r="Q24" s="94"/>
      <c r="R24" s="94"/>
      <c r="S24" s="95"/>
      <c r="T24" s="96"/>
    </row>
    <row r="25" spans="1:20" s="10" customFormat="1" ht="18" customHeight="1">
      <c r="A25" s="28">
        <v>45034</v>
      </c>
      <c r="B25" s="29" t="s">
        <v>8</v>
      </c>
      <c r="C25" s="29" t="s">
        <v>6</v>
      </c>
      <c r="D25" s="44" t="s">
        <v>115</v>
      </c>
      <c r="E25" s="32" t="s">
        <v>116</v>
      </c>
      <c r="F25" s="32" t="s">
        <v>117</v>
      </c>
      <c r="G25" s="32" t="s">
        <v>118</v>
      </c>
      <c r="H25" s="110" t="s">
        <v>17</v>
      </c>
      <c r="I25" s="34" t="s">
        <v>119</v>
      </c>
      <c r="J25" s="65" t="s">
        <v>120</v>
      </c>
      <c r="K25" s="65" t="s">
        <v>20</v>
      </c>
      <c r="L25" s="105">
        <v>6.6</v>
      </c>
      <c r="M25" s="91">
        <v>1.7000000000000002</v>
      </c>
      <c r="N25" s="91">
        <v>1.8</v>
      </c>
      <c r="O25" s="91">
        <v>0.2</v>
      </c>
      <c r="P25" s="91">
        <v>1.7000000000000002</v>
      </c>
      <c r="Q25" s="91">
        <v>0.1</v>
      </c>
      <c r="R25" s="91">
        <v>302</v>
      </c>
      <c r="S25" s="92">
        <f t="shared" ref="S25" si="14">T25*0.95</f>
        <v>677.35</v>
      </c>
      <c r="T25" s="93">
        <f t="shared" ref="T25" si="15">L25*70+M25*45+N25*25+O25*150+P25*55+Q25*60</f>
        <v>713</v>
      </c>
    </row>
    <row r="26" spans="1:20" s="10" customFormat="1" ht="18" customHeight="1">
      <c r="A26" s="36"/>
      <c r="B26" s="37"/>
      <c r="C26" s="37"/>
      <c r="D26" s="39" t="s">
        <v>121</v>
      </c>
      <c r="E26" s="40" t="s">
        <v>122</v>
      </c>
      <c r="F26" s="40" t="s">
        <v>123</v>
      </c>
      <c r="G26" s="40" t="s">
        <v>124</v>
      </c>
      <c r="H26" s="108"/>
      <c r="I26" s="40" t="s">
        <v>125</v>
      </c>
      <c r="J26" s="66" t="s">
        <v>126</v>
      </c>
      <c r="K26" s="118" t="s">
        <v>20</v>
      </c>
      <c r="L26" s="104"/>
      <c r="M26" s="94"/>
      <c r="N26" s="94"/>
      <c r="O26" s="94"/>
      <c r="P26" s="94"/>
      <c r="Q26" s="94"/>
      <c r="R26" s="94"/>
      <c r="S26" s="95"/>
      <c r="T26" s="96"/>
    </row>
    <row r="27" spans="1:20" s="10" customFormat="1" ht="18" customHeight="1">
      <c r="A27" s="43">
        <v>45035</v>
      </c>
      <c r="B27" s="29" t="s">
        <v>127</v>
      </c>
      <c r="C27" s="29" t="s">
        <v>6</v>
      </c>
      <c r="D27" s="44" t="s">
        <v>128</v>
      </c>
      <c r="E27" s="34" t="s">
        <v>129</v>
      </c>
      <c r="F27" s="34" t="s">
        <v>130</v>
      </c>
      <c r="G27" s="34" t="s">
        <v>131</v>
      </c>
      <c r="H27" s="107" t="s">
        <v>69</v>
      </c>
      <c r="I27" s="34" t="s">
        <v>132</v>
      </c>
      <c r="J27" s="67" t="s">
        <v>133</v>
      </c>
      <c r="K27" s="65" t="s">
        <v>20</v>
      </c>
      <c r="L27" s="105">
        <v>6.2</v>
      </c>
      <c r="M27" s="91">
        <v>2.1999999999999997</v>
      </c>
      <c r="N27" s="91">
        <v>2.1</v>
      </c>
      <c r="O27" s="91">
        <v>0</v>
      </c>
      <c r="P27" s="91">
        <v>2.1999999999999997</v>
      </c>
      <c r="Q27" s="91">
        <v>0.1</v>
      </c>
      <c r="R27" s="91">
        <v>103</v>
      </c>
      <c r="S27" s="92">
        <f t="shared" ref="S27" si="16">T27*0.95</f>
        <v>676.875</v>
      </c>
      <c r="T27" s="93">
        <f t="shared" ref="T27" si="17">L27*70+M27*45+N27*25+O27*150+P27*55+Q27*60</f>
        <v>712.5</v>
      </c>
    </row>
    <row r="28" spans="1:20" s="10" customFormat="1" ht="18" customHeight="1">
      <c r="A28" s="36"/>
      <c r="B28" s="37"/>
      <c r="C28" s="37"/>
      <c r="D28" s="39" t="s">
        <v>134</v>
      </c>
      <c r="E28" s="40" t="s">
        <v>135</v>
      </c>
      <c r="F28" s="40" t="s">
        <v>136</v>
      </c>
      <c r="G28" s="40" t="s">
        <v>137</v>
      </c>
      <c r="H28" s="108"/>
      <c r="I28" s="40" t="s">
        <v>138</v>
      </c>
      <c r="J28" s="55" t="s">
        <v>139</v>
      </c>
      <c r="K28" s="118" t="s">
        <v>20</v>
      </c>
      <c r="L28" s="104"/>
      <c r="M28" s="94"/>
      <c r="N28" s="94"/>
      <c r="O28" s="94"/>
      <c r="P28" s="94"/>
      <c r="Q28" s="94"/>
      <c r="R28" s="94"/>
      <c r="S28" s="95"/>
      <c r="T28" s="96"/>
    </row>
    <row r="29" spans="1:20" ht="18" customHeight="1">
      <c r="A29" s="28">
        <v>45036</v>
      </c>
      <c r="B29" s="68" t="s">
        <v>78</v>
      </c>
      <c r="C29" s="58" t="s">
        <v>6</v>
      </c>
      <c r="D29" s="31" t="s">
        <v>140</v>
      </c>
      <c r="E29" s="32" t="s">
        <v>14</v>
      </c>
      <c r="F29" s="32" t="s">
        <v>141</v>
      </c>
      <c r="G29" s="56" t="s">
        <v>142</v>
      </c>
      <c r="H29" s="110" t="s">
        <v>17</v>
      </c>
      <c r="I29" s="32" t="s">
        <v>143</v>
      </c>
      <c r="J29" s="35" t="s">
        <v>144</v>
      </c>
      <c r="K29" s="65" t="s">
        <v>20</v>
      </c>
      <c r="L29" s="105">
        <v>6.3000000000000007</v>
      </c>
      <c r="M29" s="91">
        <v>2</v>
      </c>
      <c r="N29" s="91">
        <v>1.8</v>
      </c>
      <c r="O29" s="91">
        <v>0</v>
      </c>
      <c r="P29" s="91">
        <v>1.7000000000000002</v>
      </c>
      <c r="Q29" s="91">
        <v>0.1</v>
      </c>
      <c r="R29" s="91">
        <v>104</v>
      </c>
      <c r="S29" s="92">
        <f t="shared" ref="S29" si="18">T29*0.95</f>
        <v>641.72500000000002</v>
      </c>
      <c r="T29" s="93">
        <f t="shared" ref="T29" si="19">L29*70+M29*45+N29*25+O29*150+P29*55+Q29*60</f>
        <v>675.5</v>
      </c>
    </row>
    <row r="30" spans="1:20" ht="18" customHeight="1">
      <c r="A30" s="36"/>
      <c r="B30" s="38"/>
      <c r="C30" s="37"/>
      <c r="D30" s="39" t="s">
        <v>145</v>
      </c>
      <c r="E30" s="40" t="s">
        <v>22</v>
      </c>
      <c r="F30" s="40" t="s">
        <v>146</v>
      </c>
      <c r="G30" s="40" t="s">
        <v>147</v>
      </c>
      <c r="H30" s="108"/>
      <c r="I30" s="40" t="s">
        <v>148</v>
      </c>
      <c r="J30" s="55" t="s">
        <v>149</v>
      </c>
      <c r="K30" s="118" t="s">
        <v>20</v>
      </c>
      <c r="L30" s="104"/>
      <c r="M30" s="94"/>
      <c r="N30" s="94"/>
      <c r="O30" s="94"/>
      <c r="P30" s="94"/>
      <c r="Q30" s="94"/>
      <c r="R30" s="94"/>
      <c r="S30" s="95"/>
      <c r="T30" s="96"/>
    </row>
    <row r="31" spans="1:20" ht="18" customHeight="1">
      <c r="A31" s="70">
        <v>45037</v>
      </c>
      <c r="B31" s="71" t="s">
        <v>90</v>
      </c>
      <c r="C31" s="71" t="s">
        <v>6</v>
      </c>
      <c r="D31" s="72" t="s">
        <v>150</v>
      </c>
      <c r="E31" s="73" t="s">
        <v>66</v>
      </c>
      <c r="F31" s="73" t="s">
        <v>151</v>
      </c>
      <c r="G31" s="74" t="s">
        <v>152</v>
      </c>
      <c r="H31" s="111" t="s">
        <v>17</v>
      </c>
      <c r="I31" s="73" t="s">
        <v>153</v>
      </c>
      <c r="J31" s="124" t="s">
        <v>154</v>
      </c>
      <c r="K31" s="119" t="s">
        <v>20</v>
      </c>
      <c r="L31" s="105">
        <v>4.9000000000000004</v>
      </c>
      <c r="M31" s="91">
        <v>2</v>
      </c>
      <c r="N31" s="91">
        <v>1.7</v>
      </c>
      <c r="O31" s="91">
        <v>0.5</v>
      </c>
      <c r="P31" s="91">
        <v>2.9</v>
      </c>
      <c r="Q31" s="91">
        <v>0.1</v>
      </c>
      <c r="R31" s="91">
        <v>212</v>
      </c>
      <c r="S31" s="92">
        <f t="shared" ref="S31" si="20">T31*0.95</f>
        <v>680.19999999999993</v>
      </c>
      <c r="T31" s="93">
        <f t="shared" ref="T31" si="21">L31*70+M31*45+N31*25+O31*150+P31*55+Q31*60</f>
        <v>716</v>
      </c>
    </row>
    <row r="32" spans="1:20" ht="18" customHeight="1" thickBot="1">
      <c r="A32" s="75"/>
      <c r="B32" s="76"/>
      <c r="C32" s="76"/>
      <c r="D32" s="77" t="s">
        <v>155</v>
      </c>
      <c r="E32" s="78" t="s">
        <v>73</v>
      </c>
      <c r="F32" s="79" t="s">
        <v>156</v>
      </c>
      <c r="G32" s="79" t="s">
        <v>157</v>
      </c>
      <c r="H32" s="112"/>
      <c r="I32" s="79" t="s">
        <v>158</v>
      </c>
      <c r="J32" s="80" t="s">
        <v>159</v>
      </c>
      <c r="K32" s="120" t="s">
        <v>20</v>
      </c>
      <c r="L32" s="106"/>
      <c r="M32" s="97"/>
      <c r="N32" s="97"/>
      <c r="O32" s="97"/>
      <c r="P32" s="97"/>
      <c r="Q32" s="97"/>
      <c r="R32" s="97"/>
      <c r="S32" s="98"/>
      <c r="T32" s="99"/>
    </row>
    <row r="33" spans="1:20" ht="18" customHeight="1">
      <c r="A33" s="28">
        <v>45040</v>
      </c>
      <c r="B33" s="58" t="s">
        <v>160</v>
      </c>
      <c r="C33" s="58" t="s">
        <v>6</v>
      </c>
      <c r="D33" s="44" t="s">
        <v>161</v>
      </c>
      <c r="E33" s="34" t="s">
        <v>162</v>
      </c>
      <c r="F33" s="34" t="s">
        <v>163</v>
      </c>
      <c r="G33" s="56" t="s">
        <v>164</v>
      </c>
      <c r="H33" s="110" t="s">
        <v>165</v>
      </c>
      <c r="I33" s="34" t="s">
        <v>166</v>
      </c>
      <c r="J33" s="35" t="s">
        <v>167</v>
      </c>
      <c r="K33" s="35" t="s">
        <v>20</v>
      </c>
      <c r="L33" s="100">
        <v>6.9</v>
      </c>
      <c r="M33" s="101">
        <v>1.7999999999999998</v>
      </c>
      <c r="N33" s="101">
        <v>1.7</v>
      </c>
      <c r="O33" s="101">
        <v>0</v>
      </c>
      <c r="P33" s="101">
        <v>1.9</v>
      </c>
      <c r="Q33" s="101">
        <v>0.1</v>
      </c>
      <c r="R33" s="101">
        <v>108</v>
      </c>
      <c r="S33" s="102">
        <f t="shared" ref="S33" si="22">T33*0.95</f>
        <v>681.15</v>
      </c>
      <c r="T33" s="103">
        <f t="shared" ref="T33" si="23">L33*70+M33*45+N33*25+O33*150+P33*55+Q33*60</f>
        <v>717</v>
      </c>
    </row>
    <row r="34" spans="1:20" ht="18" customHeight="1">
      <c r="A34" s="36"/>
      <c r="B34" s="37"/>
      <c r="C34" s="37"/>
      <c r="D34" s="39" t="s">
        <v>168</v>
      </c>
      <c r="E34" s="40" t="s">
        <v>169</v>
      </c>
      <c r="F34" s="40" t="s">
        <v>170</v>
      </c>
      <c r="G34" s="40" t="s">
        <v>171</v>
      </c>
      <c r="H34" s="108"/>
      <c r="I34" s="40" t="s">
        <v>172</v>
      </c>
      <c r="J34" s="55" t="s">
        <v>173</v>
      </c>
      <c r="K34" s="55" t="s">
        <v>20</v>
      </c>
      <c r="L34" s="104"/>
      <c r="M34" s="94"/>
      <c r="N34" s="94"/>
      <c r="O34" s="94"/>
      <c r="P34" s="94"/>
      <c r="Q34" s="94"/>
      <c r="R34" s="94"/>
      <c r="S34" s="95"/>
      <c r="T34" s="96"/>
    </row>
    <row r="35" spans="1:20" ht="18" customHeight="1">
      <c r="A35" s="28">
        <v>45041</v>
      </c>
      <c r="B35" s="29" t="s">
        <v>174</v>
      </c>
      <c r="C35" s="29" t="s">
        <v>6</v>
      </c>
      <c r="D35" s="31" t="s">
        <v>175</v>
      </c>
      <c r="E35" s="32" t="s">
        <v>176</v>
      </c>
      <c r="F35" s="34" t="s">
        <v>177</v>
      </c>
      <c r="G35" s="32" t="s">
        <v>178</v>
      </c>
      <c r="H35" s="110" t="s">
        <v>17</v>
      </c>
      <c r="I35" s="32" t="s">
        <v>179</v>
      </c>
      <c r="J35" s="65" t="s">
        <v>180</v>
      </c>
      <c r="K35" s="35" t="s">
        <v>20</v>
      </c>
      <c r="L35" s="105">
        <v>6.3000000000000007</v>
      </c>
      <c r="M35" s="91">
        <v>1.7000000000000002</v>
      </c>
      <c r="N35" s="91">
        <v>1.8</v>
      </c>
      <c r="O35" s="91">
        <v>0</v>
      </c>
      <c r="P35" s="91">
        <v>1.7999999999999998</v>
      </c>
      <c r="Q35" s="91">
        <v>0.1</v>
      </c>
      <c r="R35" s="91">
        <v>127</v>
      </c>
      <c r="S35" s="92">
        <f t="shared" ref="S35" si="24">T35*0.95</f>
        <v>634.12500000000011</v>
      </c>
      <c r="T35" s="93">
        <f t="shared" ref="T35" si="25">L35*70+M35*45+N35*25+O35*150+P35*55+Q35*60</f>
        <v>667.50000000000011</v>
      </c>
    </row>
    <row r="36" spans="1:20" ht="18" customHeight="1">
      <c r="A36" s="36"/>
      <c r="B36" s="37"/>
      <c r="C36" s="37"/>
      <c r="D36" s="39" t="s">
        <v>181</v>
      </c>
      <c r="E36" s="40" t="s">
        <v>182</v>
      </c>
      <c r="F36" s="40" t="s">
        <v>183</v>
      </c>
      <c r="G36" s="40" t="s">
        <v>184</v>
      </c>
      <c r="H36" s="108"/>
      <c r="I36" s="40" t="s">
        <v>185</v>
      </c>
      <c r="J36" s="66" t="s">
        <v>186</v>
      </c>
      <c r="K36" s="55" t="s">
        <v>20</v>
      </c>
      <c r="L36" s="104"/>
      <c r="M36" s="94"/>
      <c r="N36" s="94"/>
      <c r="O36" s="94"/>
      <c r="P36" s="94"/>
      <c r="Q36" s="94"/>
      <c r="R36" s="94"/>
      <c r="S36" s="95"/>
      <c r="T36" s="96"/>
    </row>
    <row r="37" spans="1:20" ht="18" customHeight="1">
      <c r="A37" s="43">
        <v>45042</v>
      </c>
      <c r="B37" s="29" t="s">
        <v>127</v>
      </c>
      <c r="C37" s="29" t="s">
        <v>6</v>
      </c>
      <c r="D37" s="44" t="s">
        <v>187</v>
      </c>
      <c r="E37" s="34" t="s">
        <v>14</v>
      </c>
      <c r="F37" s="34" t="s">
        <v>188</v>
      </c>
      <c r="G37" s="34" t="s">
        <v>189</v>
      </c>
      <c r="H37" s="107" t="s">
        <v>190</v>
      </c>
      <c r="I37" s="34" t="s">
        <v>191</v>
      </c>
      <c r="J37" s="67" t="s">
        <v>192</v>
      </c>
      <c r="K37" s="35" t="s">
        <v>20</v>
      </c>
      <c r="L37" s="105">
        <v>6.1</v>
      </c>
      <c r="M37" s="91">
        <v>2.2999999999999998</v>
      </c>
      <c r="N37" s="91">
        <v>2</v>
      </c>
      <c r="O37" s="91">
        <v>0</v>
      </c>
      <c r="P37" s="91">
        <v>2.1999999999999997</v>
      </c>
      <c r="Q37" s="91">
        <v>0.1</v>
      </c>
      <c r="R37" s="91">
        <v>104</v>
      </c>
      <c r="S37" s="92">
        <f t="shared" ref="S37" si="26">T37*0.95</f>
        <v>672.125</v>
      </c>
      <c r="T37" s="93">
        <f t="shared" ref="T37" si="27">L37*70+M37*45+N37*25+O37*150+P37*55+Q37*60</f>
        <v>707.5</v>
      </c>
    </row>
    <row r="38" spans="1:20" ht="18" customHeight="1">
      <c r="A38" s="36"/>
      <c r="B38" s="37"/>
      <c r="C38" s="37"/>
      <c r="D38" s="39" t="s">
        <v>193</v>
      </c>
      <c r="E38" s="40" t="s">
        <v>194</v>
      </c>
      <c r="F38" s="40" t="s">
        <v>195</v>
      </c>
      <c r="G38" s="40" t="s">
        <v>196</v>
      </c>
      <c r="H38" s="108"/>
      <c r="I38" s="40" t="s">
        <v>197</v>
      </c>
      <c r="J38" s="55" t="s">
        <v>198</v>
      </c>
      <c r="K38" s="55" t="s">
        <v>20</v>
      </c>
      <c r="L38" s="104"/>
      <c r="M38" s="94"/>
      <c r="N38" s="94"/>
      <c r="O38" s="94"/>
      <c r="P38" s="94"/>
      <c r="Q38" s="94"/>
      <c r="R38" s="94"/>
      <c r="S38" s="95"/>
      <c r="T38" s="96"/>
    </row>
    <row r="39" spans="1:20" ht="18" customHeight="1">
      <c r="A39" s="28">
        <v>45043</v>
      </c>
      <c r="B39" s="68" t="s">
        <v>78</v>
      </c>
      <c r="C39" s="58" t="s">
        <v>6</v>
      </c>
      <c r="D39" s="31" t="s">
        <v>199</v>
      </c>
      <c r="E39" s="34" t="s">
        <v>200</v>
      </c>
      <c r="F39" s="32" t="s">
        <v>201</v>
      </c>
      <c r="G39" s="56" t="s">
        <v>202</v>
      </c>
      <c r="H39" s="110" t="s">
        <v>203</v>
      </c>
      <c r="I39" s="32" t="s">
        <v>204</v>
      </c>
      <c r="J39" s="35" t="s">
        <v>205</v>
      </c>
      <c r="K39" s="35" t="s">
        <v>20</v>
      </c>
      <c r="L39" s="105">
        <v>6.8</v>
      </c>
      <c r="M39" s="91">
        <v>1.7999999999999998</v>
      </c>
      <c r="N39" s="91">
        <v>1.7</v>
      </c>
      <c r="O39" s="91">
        <v>0.2</v>
      </c>
      <c r="P39" s="91">
        <v>2</v>
      </c>
      <c r="Q39" s="91">
        <v>0.1</v>
      </c>
      <c r="R39" s="91">
        <v>301</v>
      </c>
      <c r="S39" s="92">
        <f t="shared" ref="S39" si="28">T39*0.95</f>
        <v>708.22500000000002</v>
      </c>
      <c r="T39" s="93">
        <f t="shared" ref="T39" si="29">L39*70+M39*45+N39*25+O39*150+P39*55+Q39*60</f>
        <v>745.5</v>
      </c>
    </row>
    <row r="40" spans="1:20" ht="18" customHeight="1">
      <c r="A40" s="36"/>
      <c r="B40" s="38"/>
      <c r="C40" s="37"/>
      <c r="D40" s="39" t="s">
        <v>206</v>
      </c>
      <c r="E40" s="53" t="s">
        <v>200</v>
      </c>
      <c r="F40" s="40" t="s">
        <v>207</v>
      </c>
      <c r="G40" s="40" t="s">
        <v>208</v>
      </c>
      <c r="H40" s="108"/>
      <c r="I40" s="40" t="s">
        <v>209</v>
      </c>
      <c r="J40" s="55" t="s">
        <v>210</v>
      </c>
      <c r="K40" s="55" t="s">
        <v>20</v>
      </c>
      <c r="L40" s="104"/>
      <c r="M40" s="94"/>
      <c r="N40" s="94"/>
      <c r="O40" s="94"/>
      <c r="P40" s="94"/>
      <c r="Q40" s="94"/>
      <c r="R40" s="94"/>
      <c r="S40" s="95"/>
      <c r="T40" s="96"/>
    </row>
    <row r="41" spans="1:20" ht="18" customHeight="1">
      <c r="A41" s="43">
        <v>45044</v>
      </c>
      <c r="B41" s="58" t="s">
        <v>90</v>
      </c>
      <c r="C41" s="58" t="s">
        <v>6</v>
      </c>
      <c r="D41" s="44" t="s">
        <v>211</v>
      </c>
      <c r="E41" s="34" t="s">
        <v>212</v>
      </c>
      <c r="F41" s="34" t="s">
        <v>213</v>
      </c>
      <c r="G41" s="34" t="s">
        <v>214</v>
      </c>
      <c r="H41" s="110" t="s">
        <v>203</v>
      </c>
      <c r="I41" s="32" t="s">
        <v>215</v>
      </c>
      <c r="J41" s="67" t="s">
        <v>216</v>
      </c>
      <c r="K41" s="35" t="s">
        <v>20</v>
      </c>
      <c r="L41" s="105">
        <v>6.8</v>
      </c>
      <c r="M41" s="91">
        <v>1.7000000000000002</v>
      </c>
      <c r="N41" s="91">
        <v>1.9</v>
      </c>
      <c r="O41" s="91">
        <v>0.5</v>
      </c>
      <c r="P41" s="91">
        <v>1.7999999999999998</v>
      </c>
      <c r="Q41" s="91">
        <v>0.1</v>
      </c>
      <c r="R41" s="91">
        <v>220</v>
      </c>
      <c r="S41" s="92">
        <f t="shared" ref="S41" si="30">T41*0.95</f>
        <v>741</v>
      </c>
      <c r="T41" s="93">
        <f t="shared" ref="T41" si="31">L41*70+M41*45+N41*25+O41*150+P41*55+Q41*60</f>
        <v>780</v>
      </c>
    </row>
    <row r="42" spans="1:20" ht="18" customHeight="1" thickBot="1">
      <c r="A42" s="46"/>
      <c r="B42" s="47"/>
      <c r="C42" s="47"/>
      <c r="D42" s="48" t="s">
        <v>217</v>
      </c>
      <c r="E42" s="48" t="s">
        <v>218</v>
      </c>
      <c r="F42" s="48" t="s">
        <v>219</v>
      </c>
      <c r="G42" s="48" t="s">
        <v>220</v>
      </c>
      <c r="H42" s="108"/>
      <c r="I42" s="48" t="s">
        <v>221</v>
      </c>
      <c r="J42" s="114" t="s">
        <v>222</v>
      </c>
      <c r="K42" s="62" t="s">
        <v>20</v>
      </c>
      <c r="L42" s="106"/>
      <c r="M42" s="97"/>
      <c r="N42" s="97"/>
      <c r="O42" s="97"/>
      <c r="P42" s="97"/>
      <c r="Q42" s="97"/>
      <c r="R42" s="97"/>
      <c r="S42" s="98"/>
      <c r="T42" s="99"/>
    </row>
    <row r="43" spans="1:20" ht="24" customHeight="1">
      <c r="A43" s="81" t="s">
        <v>223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20" ht="24" customHeight="1">
      <c r="A44" s="82" t="s">
        <v>224</v>
      </c>
      <c r="B44" s="82"/>
      <c r="C44" s="82"/>
      <c r="D44" s="82"/>
      <c r="E44" s="82"/>
      <c r="F44" s="82"/>
      <c r="G44" s="82"/>
      <c r="H44" s="82"/>
      <c r="I44" s="82"/>
      <c r="J44" s="82"/>
    </row>
    <row r="45" spans="1:20" ht="24" customHeight="1">
      <c r="A45" s="83" t="s">
        <v>225</v>
      </c>
      <c r="B45" s="83"/>
      <c r="C45" s="83"/>
      <c r="D45" s="83"/>
      <c r="E45" s="83"/>
      <c r="F45" s="83"/>
      <c r="G45" s="83"/>
      <c r="H45" s="83"/>
      <c r="I45" s="83"/>
      <c r="J45" s="83"/>
    </row>
    <row r="46" spans="1:20" ht="24" customHeight="1">
      <c r="A46" s="84" t="s">
        <v>226</v>
      </c>
      <c r="B46" s="84"/>
      <c r="C46" s="84"/>
      <c r="D46" s="84"/>
      <c r="E46" s="84"/>
      <c r="F46" s="84"/>
      <c r="G46" s="84"/>
      <c r="H46" s="84"/>
      <c r="I46" s="84"/>
      <c r="J46" s="84"/>
    </row>
  </sheetData>
  <mergeCells count="241">
    <mergeCell ref="T41:T42"/>
    <mergeCell ref="D3:T4"/>
    <mergeCell ref="D5:T6"/>
    <mergeCell ref="D7:T8"/>
    <mergeCell ref="A1:T1"/>
    <mergeCell ref="S39:S40"/>
    <mergeCell ref="T39:T40"/>
    <mergeCell ref="L41:L42"/>
    <mergeCell ref="M41:M42"/>
    <mergeCell ref="N41:N42"/>
    <mergeCell ref="O41:O42"/>
    <mergeCell ref="P41:P42"/>
    <mergeCell ref="Q41:Q42"/>
    <mergeCell ref="R41:R42"/>
    <mergeCell ref="S41:S42"/>
    <mergeCell ref="R37:R38"/>
    <mergeCell ref="S37:S38"/>
    <mergeCell ref="T37:T38"/>
    <mergeCell ref="L39:L40"/>
    <mergeCell ref="M39:M40"/>
    <mergeCell ref="N39:N40"/>
    <mergeCell ref="O39:O40"/>
    <mergeCell ref="P39:P40"/>
    <mergeCell ref="Q39:Q40"/>
    <mergeCell ref="R39:R40"/>
    <mergeCell ref="L37:L38"/>
    <mergeCell ref="M37:M38"/>
    <mergeCell ref="N37:N38"/>
    <mergeCell ref="O37:O38"/>
    <mergeCell ref="P37:P38"/>
    <mergeCell ref="Q37:Q38"/>
    <mergeCell ref="T33:T34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S31:S32"/>
    <mergeCell ref="T31:T32"/>
    <mergeCell ref="L33:L34"/>
    <mergeCell ref="M33:M34"/>
    <mergeCell ref="N33:N34"/>
    <mergeCell ref="O33:O34"/>
    <mergeCell ref="P33:P34"/>
    <mergeCell ref="Q33:Q34"/>
    <mergeCell ref="R33:R34"/>
    <mergeCell ref="S33:S34"/>
    <mergeCell ref="R29:R30"/>
    <mergeCell ref="S29:S30"/>
    <mergeCell ref="T29:T30"/>
    <mergeCell ref="L31:L32"/>
    <mergeCell ref="M31:M32"/>
    <mergeCell ref="N31:N32"/>
    <mergeCell ref="O31:O32"/>
    <mergeCell ref="P31:P32"/>
    <mergeCell ref="Q31:Q32"/>
    <mergeCell ref="R31:R32"/>
    <mergeCell ref="L29:L30"/>
    <mergeCell ref="M29:M30"/>
    <mergeCell ref="N29:N30"/>
    <mergeCell ref="O29:O30"/>
    <mergeCell ref="P29:P30"/>
    <mergeCell ref="Q29:Q30"/>
    <mergeCell ref="T25:T26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S23:S24"/>
    <mergeCell ref="T23:T24"/>
    <mergeCell ref="L25:L26"/>
    <mergeCell ref="M25:M26"/>
    <mergeCell ref="N25:N26"/>
    <mergeCell ref="O25:O26"/>
    <mergeCell ref="P25:P26"/>
    <mergeCell ref="Q25:Q26"/>
    <mergeCell ref="R25:R26"/>
    <mergeCell ref="S25:S26"/>
    <mergeCell ref="R21:R22"/>
    <mergeCell ref="S21:S22"/>
    <mergeCell ref="T21:T22"/>
    <mergeCell ref="L23:L24"/>
    <mergeCell ref="M23:M24"/>
    <mergeCell ref="N23:N24"/>
    <mergeCell ref="O23:O24"/>
    <mergeCell ref="P23:P24"/>
    <mergeCell ref="Q23:Q24"/>
    <mergeCell ref="R23:R24"/>
    <mergeCell ref="L21:L22"/>
    <mergeCell ref="M21:M22"/>
    <mergeCell ref="N21:N22"/>
    <mergeCell ref="O21:O22"/>
    <mergeCell ref="P21:P22"/>
    <mergeCell ref="Q21:Q22"/>
    <mergeCell ref="T17:T18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N17:N18"/>
    <mergeCell ref="O17:O18"/>
    <mergeCell ref="P17:P18"/>
    <mergeCell ref="Q17:Q18"/>
    <mergeCell ref="R17:R18"/>
    <mergeCell ref="S17:S18"/>
    <mergeCell ref="T13:T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N13:N14"/>
    <mergeCell ref="O13:O14"/>
    <mergeCell ref="P13:P14"/>
    <mergeCell ref="Q13:Q14"/>
    <mergeCell ref="R13:R14"/>
    <mergeCell ref="S13:S14"/>
    <mergeCell ref="T9:T10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N9:N10"/>
    <mergeCell ref="O9:O10"/>
    <mergeCell ref="P9:P10"/>
    <mergeCell ref="Q9:Q10"/>
    <mergeCell ref="R9:R10"/>
    <mergeCell ref="S9:S10"/>
    <mergeCell ref="A43:J43"/>
    <mergeCell ref="A44:J44"/>
    <mergeCell ref="A45:J45"/>
    <mergeCell ref="A46:J46"/>
    <mergeCell ref="L9:L10"/>
    <mergeCell ref="M9:M10"/>
    <mergeCell ref="L13:L14"/>
    <mergeCell ref="M13:M14"/>
    <mergeCell ref="L17:L18"/>
    <mergeCell ref="M17:M18"/>
    <mergeCell ref="A39:A40"/>
    <mergeCell ref="B39:B40"/>
    <mergeCell ref="C39:C40"/>
    <mergeCell ref="H39:H40"/>
    <mergeCell ref="A41:A42"/>
    <mergeCell ref="B41:B42"/>
    <mergeCell ref="C41:C42"/>
    <mergeCell ref="H41:H42"/>
    <mergeCell ref="A35:A36"/>
    <mergeCell ref="B35:B36"/>
    <mergeCell ref="C35:C36"/>
    <mergeCell ref="H35:H36"/>
    <mergeCell ref="A37:A38"/>
    <mergeCell ref="B37:B38"/>
    <mergeCell ref="C37:C38"/>
    <mergeCell ref="H37:H38"/>
    <mergeCell ref="A31:A32"/>
    <mergeCell ref="B31:B32"/>
    <mergeCell ref="C31:C32"/>
    <mergeCell ref="H31:H32"/>
    <mergeCell ref="A33:A34"/>
    <mergeCell ref="B33:B34"/>
    <mergeCell ref="C33:C34"/>
    <mergeCell ref="H33:H34"/>
    <mergeCell ref="A27:A28"/>
    <mergeCell ref="B27:B28"/>
    <mergeCell ref="C27:C28"/>
    <mergeCell ref="H27:H28"/>
    <mergeCell ref="A29:A30"/>
    <mergeCell ref="B29:B30"/>
    <mergeCell ref="C29:C30"/>
    <mergeCell ref="H29:H30"/>
    <mergeCell ref="A23:A24"/>
    <mergeCell ref="B23:B24"/>
    <mergeCell ref="C23:C24"/>
    <mergeCell ref="H23:H24"/>
    <mergeCell ref="A25:A26"/>
    <mergeCell ref="B25:B26"/>
    <mergeCell ref="C25:C26"/>
    <mergeCell ref="H25:H26"/>
    <mergeCell ref="A19:A20"/>
    <mergeCell ref="B19:B20"/>
    <mergeCell ref="C19:C20"/>
    <mergeCell ref="H19:H20"/>
    <mergeCell ref="A21:A22"/>
    <mergeCell ref="B21:B22"/>
    <mergeCell ref="C21:C22"/>
    <mergeCell ref="H21:H22"/>
    <mergeCell ref="A15:A16"/>
    <mergeCell ref="B15:B16"/>
    <mergeCell ref="C15:C16"/>
    <mergeCell ref="H15:H16"/>
    <mergeCell ref="A17:A18"/>
    <mergeCell ref="B17:B18"/>
    <mergeCell ref="C17:C18"/>
    <mergeCell ref="H17:H18"/>
    <mergeCell ref="A11:A12"/>
    <mergeCell ref="B11:B12"/>
    <mergeCell ref="C11:C12"/>
    <mergeCell ref="H11:H12"/>
    <mergeCell ref="A13:A14"/>
    <mergeCell ref="B13:B14"/>
    <mergeCell ref="C13:C14"/>
    <mergeCell ref="H13:H14"/>
    <mergeCell ref="A7:A8"/>
    <mergeCell ref="B7:B8"/>
    <mergeCell ref="C7:C8"/>
    <mergeCell ref="A9:A10"/>
    <mergeCell ref="B9:B10"/>
    <mergeCell ref="C9:C10"/>
    <mergeCell ref="H9:H10"/>
    <mergeCell ref="A3:A4"/>
    <mergeCell ref="B3:B4"/>
    <mergeCell ref="C3:C4"/>
    <mergeCell ref="A5:A6"/>
    <mergeCell ref="B5:B6"/>
    <mergeCell ref="C5:C6"/>
    <mergeCell ref="A2:B2"/>
    <mergeCell ref="E2:I2"/>
    <mergeCell ref="J2:K2"/>
  </mergeCells>
  <phoneticPr fontId="4" type="noConversion"/>
  <pageMargins left="0.3" right="0.28000000000000003" top="0.31" bottom="0.23" header="0.22" footer="0.2362204724409449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2023-03-10T07:57:06Z</cp:lastPrinted>
  <dcterms:created xsi:type="dcterms:W3CDTF">2023-03-10T07:30:33Z</dcterms:created>
  <dcterms:modified xsi:type="dcterms:W3CDTF">2023-03-10T07:57:31Z</dcterms:modified>
</cp:coreProperties>
</file>