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c914\Desktop\"/>
    </mc:Choice>
  </mc:AlternateContent>
  <bookViews>
    <workbookView xWindow="0" yWindow="0" windowWidth="21600" windowHeight="9690"/>
  </bookViews>
  <sheets>
    <sheet name="4月" sheetId="7" r:id="rId1"/>
  </sheets>
  <definedNames>
    <definedName name="_xlnm.Print_Area" localSheetId="0">'4月'!$A$1:$N$40</definedName>
    <definedName name="文字方塊" localSheetId="0">'4月'!#REF!</definedName>
    <definedName name="文字方塊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  <c r="N36" i="7"/>
  <c r="N34" i="7"/>
  <c r="N32" i="7"/>
  <c r="A32" i="7"/>
  <c r="A34" i="7" s="1"/>
  <c r="A36" i="7" s="1"/>
  <c r="A38" i="7" s="1"/>
  <c r="N30" i="7"/>
  <c r="N28" i="7"/>
  <c r="N26" i="7"/>
  <c r="N24" i="7"/>
  <c r="N22" i="7"/>
  <c r="A22" i="7"/>
  <c r="A24" i="7" s="1"/>
  <c r="A26" i="7" s="1"/>
  <c r="A28" i="7" s="1"/>
  <c r="N20" i="7"/>
  <c r="N18" i="7"/>
  <c r="N16" i="7"/>
  <c r="N14" i="7"/>
  <c r="N12" i="7"/>
  <c r="A12" i="7"/>
  <c r="A14" i="7" s="1"/>
  <c r="A16" i="7" s="1"/>
  <c r="A18" i="7" s="1"/>
  <c r="N10" i="7"/>
  <c r="N8" i="7"/>
  <c r="A8" i="7"/>
  <c r="N6" i="7"/>
</calcChain>
</file>

<file path=xl/sharedStrings.xml><?xml version="1.0" encoding="utf-8"?>
<sst xmlns="http://schemas.openxmlformats.org/spreadsheetml/2006/main" count="238" uniqueCount="177">
  <si>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</si>
  <si>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</si>
  <si>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</si>
  <si>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</si>
  <si>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</si>
  <si>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</si>
  <si>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</si>
  <si>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</si>
  <si>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</si>
  <si>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</si>
  <si>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</si>
  <si>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</si>
  <si>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</si>
  <si>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</si>
  <si>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</si>
  <si>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</si>
  <si>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</si>
  <si>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</si>
  <si>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</si>
  <si>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</si>
  <si>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★全面使用非基因改造黃豆製品及玉米 ★本廠一律使用生產追溯豬肉及CAS國產肉品，產地:台灣  ★主菜、副菜及青菜全面使用三章1Q食材，產地：台灣</t>
    <phoneticPr fontId="4" type="noConversion"/>
  </si>
  <si>
    <t>清明連假，祝大家連假愉快</t>
    <phoneticPr fontId="4" type="noConversion"/>
  </si>
  <si>
    <t>日式佃煮</t>
    <phoneticPr fontId="4" type="noConversion"/>
  </si>
  <si>
    <t>杏鮑菇.海帶結/煮</t>
    <phoneticPr fontId="4" type="noConversion"/>
  </si>
  <si>
    <t>高麗菜.豆腐/煮</t>
    <phoneticPr fontId="4" type="noConversion"/>
  </si>
  <si>
    <t>麻婆豆腐</t>
    <phoneticPr fontId="4" type="noConversion"/>
  </si>
  <si>
    <t>高麗油腐</t>
    <phoneticPr fontId="4" type="noConversion"/>
  </si>
  <si>
    <t>白玉沙茶肉羹</t>
    <phoneticPr fontId="4" type="noConversion"/>
  </si>
  <si>
    <t>白蘿蔔.肉羹/煮</t>
    <phoneticPr fontId="4" type="noConversion"/>
  </si>
  <si>
    <t>炸醬肉燥</t>
    <phoneticPr fontId="4" type="noConversion"/>
  </si>
  <si>
    <t>豬肉.碎瓜.時蔬/煮</t>
    <phoneticPr fontId="4" type="noConversion"/>
  </si>
  <si>
    <t>干丁.豬肉/炒</t>
    <phoneticPr fontId="4" type="noConversion"/>
  </si>
  <si>
    <t>蝦香扁蒲</t>
    <phoneticPr fontId="4" type="noConversion"/>
  </si>
  <si>
    <t>蒲瓜.蝦米/炒</t>
    <phoneticPr fontId="4" type="noConversion"/>
  </si>
  <si>
    <t>白蘿蔔.黑輪/煮</t>
    <phoneticPr fontId="4" type="noConversion"/>
  </si>
  <si>
    <t>三鮮炒芹菜</t>
    <phoneticPr fontId="4" type="noConversion"/>
  </si>
  <si>
    <t>芹菜.紅蘿蔔.干絲/炒</t>
    <phoneticPr fontId="4" type="noConversion"/>
  </si>
  <si>
    <t>泡菜小火鍋</t>
    <phoneticPr fontId="4" type="noConversion"/>
  </si>
  <si>
    <t>滷味黑白切</t>
    <phoneticPr fontId="4" type="noConversion"/>
  </si>
  <si>
    <t>蛋.番茄/炒</t>
    <phoneticPr fontId="4" type="noConversion"/>
  </si>
  <si>
    <t>下飯甜瓜仔</t>
    <phoneticPr fontId="4" type="noConversion"/>
  </si>
  <si>
    <t>肉燥油腐</t>
    <phoneticPr fontId="4" type="noConversion"/>
  </si>
  <si>
    <t>古早瓜瓜肉</t>
    <phoneticPr fontId="4" type="noConversion"/>
  </si>
  <si>
    <t>豬肉.油豆腐/煮</t>
    <phoneticPr fontId="4" type="noConversion"/>
  </si>
  <si>
    <t>紅蘿蔔.白蘿蔔.玉米/煮</t>
    <phoneticPr fontId="4" type="noConversion"/>
  </si>
  <si>
    <t>和風關東煮</t>
    <phoneticPr fontId="4" type="noConversion"/>
  </si>
  <si>
    <t>黑輪大王</t>
    <phoneticPr fontId="4" type="noConversion"/>
  </si>
  <si>
    <t>玉米肉茸</t>
    <phoneticPr fontId="4" type="noConversion"/>
  </si>
  <si>
    <t>玉米.豬肉/炒</t>
    <phoneticPr fontId="4" type="noConversion"/>
  </si>
  <si>
    <t>蛋酥白菜滷</t>
    <phoneticPr fontId="4" type="noConversion"/>
  </si>
  <si>
    <t>蛋.白菜.木耳/煮</t>
    <phoneticPr fontId="4" type="noConversion"/>
  </si>
  <si>
    <t>豬肉.酸菜/炒</t>
    <phoneticPr fontId="4" type="noConversion"/>
  </si>
  <si>
    <t>客家小炒</t>
    <phoneticPr fontId="4" type="noConversion"/>
  </si>
  <si>
    <t>酸菜炒肉絲</t>
    <phoneticPr fontId="4" type="noConversion"/>
  </si>
  <si>
    <t>螞蟻上樹</t>
    <phoneticPr fontId="4" type="noConversion"/>
  </si>
  <si>
    <t>濃郁咖哩</t>
    <phoneticPr fontId="4" type="noConversion"/>
  </si>
  <si>
    <t>黃豆芽.豬肉/炒</t>
    <phoneticPr fontId="4" type="noConversion"/>
  </si>
  <si>
    <t>番茄炒蛋</t>
    <phoneticPr fontId="4" type="noConversion"/>
  </si>
  <si>
    <t>鮮瓜肉片</t>
    <phoneticPr fontId="4" type="noConversion"/>
  </si>
  <si>
    <t>時瓜.豬肉/炒</t>
    <phoneticPr fontId="4" type="noConversion"/>
  </si>
  <si>
    <t>日式雜菜煲</t>
    <phoneticPr fontId="4" type="noConversion"/>
  </si>
  <si>
    <t>筍香肉絲</t>
    <phoneticPr fontId="4" type="noConversion"/>
  </si>
  <si>
    <t>竹筍.豬肉/炒</t>
    <phoneticPr fontId="4" type="noConversion"/>
  </si>
  <si>
    <t>薑燒麵腸</t>
    <phoneticPr fontId="4" type="noConversion"/>
  </si>
  <si>
    <t>酸菜.麵腸/炒</t>
    <phoneticPr fontId="4" type="noConversion"/>
  </si>
  <si>
    <t>好運佛跳牆</t>
    <phoneticPr fontId="4" type="noConversion"/>
  </si>
  <si>
    <t>海帶結.豆腐/燒</t>
    <phoneticPr fontId="4" type="noConversion"/>
  </si>
  <si>
    <t>家常燒豆腐</t>
    <phoneticPr fontId="4" type="noConversion"/>
  </si>
  <si>
    <t>芝香飯</t>
  </si>
  <si>
    <t>白米.黑芝麻</t>
  </si>
  <si>
    <t>蕎麥飯</t>
  </si>
  <si>
    <t>白米.蕎麥</t>
  </si>
  <si>
    <t>地瓜飯</t>
  </si>
  <si>
    <t>白米.地瓜</t>
  </si>
  <si>
    <t>五穀飯</t>
  </si>
  <si>
    <t>白米.五穀米</t>
  </si>
  <si>
    <t>紫米飯</t>
  </si>
  <si>
    <t>白米.紫米</t>
  </si>
  <si>
    <t>薏仁飯</t>
  </si>
  <si>
    <t>白米.小薏仁</t>
  </si>
  <si>
    <t>脆口黃芽</t>
    <phoneticPr fontId="4" type="noConversion"/>
  </si>
  <si>
    <t>鮮彩滑蛋</t>
    <phoneticPr fontId="4" type="noConversion"/>
  </si>
  <si>
    <t>菜脯.干丁.豬肉/炒</t>
    <phoneticPr fontId="4" type="noConversion"/>
  </si>
  <si>
    <t>扒飯八寶醬</t>
    <phoneticPr fontId="4" type="noConversion"/>
  </si>
  <si>
    <t>豆皮白菜</t>
    <phoneticPr fontId="4" type="noConversion"/>
  </si>
  <si>
    <t>白菜.木耳.豆皮/煮</t>
    <phoneticPr fontId="4" type="noConversion"/>
  </si>
  <si>
    <t>佛蒙特咖哩豬</t>
    <phoneticPr fontId="4" type="noConversion"/>
  </si>
  <si>
    <t>豬肉.紅蘿蔔/煮</t>
  </si>
  <si>
    <t>豬肉.紅蘿蔔/煮</t>
    <phoneticPr fontId="4" type="noConversion"/>
  </si>
  <si>
    <t>泰式酸辣雞丁</t>
    <phoneticPr fontId="4" type="noConversion"/>
  </si>
  <si>
    <t>蜜汁里肌排</t>
    <phoneticPr fontId="4" type="noConversion"/>
  </si>
  <si>
    <t>里肌排/燒</t>
    <phoneticPr fontId="4" type="noConversion"/>
  </si>
  <si>
    <t>水鯊魚.時蔬/煮</t>
    <phoneticPr fontId="4" type="noConversion"/>
  </si>
  <si>
    <t>醇滷湯翅</t>
    <phoneticPr fontId="4" type="noConversion"/>
  </si>
  <si>
    <t>雞翅/滷</t>
    <phoneticPr fontId="4" type="noConversion"/>
  </si>
  <si>
    <t>米蘭燉肉</t>
    <phoneticPr fontId="4" type="noConversion"/>
  </si>
  <si>
    <t>台灣鹽酥雞</t>
    <phoneticPr fontId="4" type="noConversion"/>
  </si>
  <si>
    <t>雞丁/炸</t>
    <phoneticPr fontId="4" type="noConversion"/>
  </si>
  <si>
    <t>蠔油紅燒雞</t>
    <phoneticPr fontId="4" type="noConversion"/>
  </si>
  <si>
    <t>豬肉.洋蔥/燒</t>
    <phoneticPr fontId="4" type="noConversion"/>
  </si>
  <si>
    <t>壽喜燒肉</t>
    <phoneticPr fontId="4" type="noConversion"/>
  </si>
  <si>
    <t>匈牙利烤雞排</t>
    <phoneticPr fontId="4" type="noConversion"/>
  </si>
  <si>
    <t>雞排/烤</t>
    <phoneticPr fontId="4" type="noConversion"/>
  </si>
  <si>
    <t>日式炸豬排</t>
    <phoneticPr fontId="4" type="noConversion"/>
  </si>
  <si>
    <t>豬排/炸</t>
    <phoneticPr fontId="4" type="noConversion"/>
  </si>
  <si>
    <t>泡菜燒肉</t>
    <phoneticPr fontId="4" type="noConversion"/>
  </si>
  <si>
    <t>糖醋雞丁</t>
    <phoneticPr fontId="4" type="noConversion"/>
  </si>
  <si>
    <t>普羅旺斯燉肉</t>
    <phoneticPr fontId="4" type="noConversion"/>
  </si>
  <si>
    <t>香酥魚排</t>
    <phoneticPr fontId="4" type="noConversion"/>
  </si>
  <si>
    <t>虱目魚/炸</t>
    <phoneticPr fontId="4" type="noConversion"/>
  </si>
  <si>
    <t>南洋咖哩雞</t>
    <phoneticPr fontId="4" type="noConversion"/>
  </si>
  <si>
    <t>雞丁.紅蘿蔔/煮</t>
    <phoneticPr fontId="4" type="noConversion"/>
  </si>
  <si>
    <t>天下第一翅</t>
    <phoneticPr fontId="4" type="noConversion"/>
  </si>
  <si>
    <t>雞翅/燒</t>
    <phoneticPr fontId="4" type="noConversion"/>
  </si>
  <si>
    <t>雙色花椰</t>
    <phoneticPr fontId="4" type="noConversion"/>
  </si>
  <si>
    <t>白椰菜.青花菜/炒</t>
    <phoneticPr fontId="4" type="noConversion"/>
  </si>
  <si>
    <t>花枝地瓜薯條</t>
    <phoneticPr fontId="4" type="noConversion"/>
  </si>
  <si>
    <t>花枝丸.地瓜/炸</t>
    <phoneticPr fontId="4" type="noConversion"/>
  </si>
  <si>
    <t>鐵板炒麵</t>
    <phoneticPr fontId="4" type="noConversion"/>
  </si>
  <si>
    <t>麵條.時蔬/炒</t>
    <phoneticPr fontId="4" type="noConversion"/>
  </si>
  <si>
    <t>黃金蛋炒飯</t>
    <phoneticPr fontId="4" type="noConversion"/>
  </si>
  <si>
    <t>白米.蛋.豬肉/炒</t>
    <phoneticPr fontId="4" type="noConversion"/>
  </si>
  <si>
    <t>火腿蛋炒飯</t>
    <phoneticPr fontId="4" type="noConversion"/>
  </si>
  <si>
    <t>白米.火腿.蛋</t>
    <phoneticPr fontId="4" type="noConversion"/>
  </si>
  <si>
    <t>醬燒魚塊</t>
    <phoneticPr fontId="4" type="noConversion"/>
  </si>
  <si>
    <t>玉米濃湯</t>
  </si>
  <si>
    <t>小魚味噌湯</t>
  </si>
  <si>
    <t>小魚乾.海帶芽</t>
  </si>
  <si>
    <t>竹筍排骨湯</t>
  </si>
  <si>
    <t>竹筍.排骨</t>
  </si>
  <si>
    <t>菇菇雞湯</t>
  </si>
  <si>
    <t>鮮菇.雞肉</t>
  </si>
  <si>
    <t>榨菜豚肉湯</t>
  </si>
  <si>
    <t>榨菜.豬肉</t>
  </si>
  <si>
    <t>好彩頭湯</t>
  </si>
  <si>
    <t>蘿蔔.排骨</t>
  </si>
  <si>
    <t>甘甜時瓜湯</t>
  </si>
  <si>
    <t>時瓜.豬肉</t>
  </si>
  <si>
    <t>肉羹湯</t>
  </si>
  <si>
    <t>日式昆布湯</t>
  </si>
  <si>
    <t>玉米排骨湯</t>
  </si>
  <si>
    <t>玉米.排骨</t>
  </si>
  <si>
    <t>三鮮湯</t>
  </si>
  <si>
    <t>時蔬.肉絲</t>
  </si>
  <si>
    <t>蜜豆雪蓮子</t>
  </si>
  <si>
    <t>紅豆.雪蓮子</t>
  </si>
  <si>
    <t>冬瓜芋圓</t>
  </si>
  <si>
    <t>冬瓜磚.芋圓</t>
  </si>
  <si>
    <t>白木耳</t>
  </si>
  <si>
    <t>水果</t>
    <phoneticPr fontId="4" type="noConversion"/>
  </si>
  <si>
    <t>豆奶</t>
    <phoneticPr fontId="4" type="noConversion"/>
  </si>
  <si>
    <t>雞丁/燒(微辣)</t>
    <phoneticPr fontId="4" type="noConversion"/>
  </si>
  <si>
    <t>豆腐.豬肉/炒(不辣)</t>
    <phoneticPr fontId="4" type="noConversion"/>
  </si>
  <si>
    <t>泡菜.高麗菜/煮(微辣)</t>
    <phoneticPr fontId="4" type="noConversion"/>
  </si>
  <si>
    <t>豬肉.泡菜/燒(微辣)</t>
    <phoneticPr fontId="4" type="noConversion"/>
  </si>
  <si>
    <t>白菜.木耳/煮(不勾芡)</t>
    <phoneticPr fontId="4" type="noConversion"/>
  </si>
  <si>
    <t>紅蘿蔔.馬鈴薯/煮(不勾芡)</t>
    <phoneticPr fontId="4" type="noConversion"/>
  </si>
  <si>
    <t>香Q米飯</t>
  </si>
  <si>
    <t>白米</t>
  </si>
  <si>
    <t>海帶芽.小魚乾</t>
  </si>
  <si>
    <t>開胃木須湯</t>
  </si>
  <si>
    <t>雞丁.米血/燒</t>
    <phoneticPr fontId="4" type="noConversion"/>
  </si>
  <si>
    <t>雞丁.洋蔥/燒</t>
    <phoneticPr fontId="4" type="noConversion"/>
  </si>
  <si>
    <t>丸子.豆干.蘿蔔/煮</t>
    <phoneticPr fontId="4" type="noConversion"/>
  </si>
  <si>
    <t>豬肉.干片.四季豆/炒</t>
    <phoneticPr fontId="4" type="noConversion"/>
  </si>
  <si>
    <t>豬肉.冬粉.高麗菜/炒</t>
    <phoneticPr fontId="4" type="noConversion"/>
  </si>
  <si>
    <t>蛋.紅蘿蔔.玉米.豌豆仁/炒</t>
    <phoneticPr fontId="4" type="noConversion"/>
  </si>
  <si>
    <t>香酥炸雞塊</t>
    <phoneticPr fontId="4" type="noConversion"/>
  </si>
  <si>
    <t>雞塊/炸</t>
    <phoneticPr fontId="4" type="noConversion"/>
  </si>
  <si>
    <t>滑嫩甜銀耳</t>
    <phoneticPr fontId="4" type="noConversion"/>
  </si>
  <si>
    <t>消暑西米露</t>
    <phoneticPr fontId="4" type="noConversion"/>
  </si>
  <si>
    <t>綠豆.西谷米</t>
    <phoneticPr fontId="4" type="noConversion"/>
  </si>
  <si>
    <t>義式羅宋湯</t>
    <phoneticPr fontId="4" type="noConversion"/>
  </si>
  <si>
    <t>蕃茄.高麗菜</t>
    <phoneticPr fontId="4" type="noConversion"/>
  </si>
  <si>
    <t>玉米.蛋.濃湯粉(勾芡)</t>
    <phoneticPr fontId="4" type="noConversion"/>
  </si>
  <si>
    <t>肉羹.木耳(勾芡)</t>
    <phoneticPr fontId="4" type="noConversion"/>
  </si>
  <si>
    <t>木耳.蛋(勾芡)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</si>
</sst>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3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48"/>
      <color theme="1"/>
      <name val="新細明體"/>
      <family val="2"/>
      <charset val="136"/>
      <scheme val="minor"/>
    </font>
    <font>
      <b/>
      <sz val="12"/>
      <color rgb="FF00CC00"/>
      <name val="jf open 粉圓 1.0"/>
      <family val="2"/>
      <charset val="136"/>
    </font>
    <font>
      <b/>
      <sz val="16"/>
      <color rgb="FFFF6600"/>
      <name val="jf open 粉圓 1.0"/>
      <family val="2"/>
      <charset val="136"/>
    </font>
    <font>
      <b/>
      <sz val="12"/>
      <color rgb="FF00B0F0"/>
      <name val="jf open 粉圓 1.0"/>
      <family val="2"/>
      <charset val="136"/>
    </font>
    <font>
      <b/>
      <sz val="20"/>
      <color rgb="FF006600"/>
      <name val="jf open 粉圓 1.0"/>
      <family val="2"/>
      <charset val="136"/>
    </font>
    <font>
      <b/>
      <sz val="20"/>
      <color rgb="FF006666"/>
      <name val="jf open 粉圓 1.0"/>
      <family val="2"/>
      <charset val="136"/>
    </font>
    <font>
      <b/>
      <sz val="20"/>
      <color rgb="FF00CC00"/>
      <name val="jf open 粉圓 1.0"/>
      <family val="2"/>
      <charset val="136"/>
    </font>
    <font>
      <sz val="12"/>
      <color theme="1"/>
      <name val="jf open 粉圓 1.0"/>
      <family val="2"/>
      <charset val="136"/>
    </font>
    <font>
      <sz val="28"/>
      <name val="jf open 粉圓 1.0"/>
      <family val="2"/>
      <charset val="136"/>
    </font>
    <font>
      <b/>
      <sz val="16"/>
      <color rgb="FF7030A0"/>
      <name val="jf open 粉圓 1.0"/>
      <family val="2"/>
      <charset val="136"/>
    </font>
    <font>
      <sz val="20"/>
      <color rgb="FF7030A0"/>
      <name val="jf open 粉圓 1.0"/>
      <family val="2"/>
      <charset val="136"/>
    </font>
    <font>
      <sz val="12"/>
      <color rgb="FF7030A0"/>
      <name val="jf open 粉圓 1.0"/>
      <family val="2"/>
      <charset val="136"/>
    </font>
    <font>
      <b/>
      <sz val="16"/>
      <color rgb="FF006600"/>
      <name val="jf open 粉圓 1.0"/>
      <family val="2"/>
      <charset val="136"/>
    </font>
    <font>
      <b/>
      <sz val="48"/>
      <color rgb="FF006600"/>
      <name val="Microsoft JhengHei"/>
      <family val="2"/>
    </font>
    <font>
      <sz val="20"/>
      <color rgb="FF006600"/>
      <name val="Microsoft JhengHei"/>
      <family val="2"/>
    </font>
    <font>
      <sz val="12"/>
      <color rgb="FF006600"/>
      <name val="jf open 粉圓 1.0"/>
      <family val="2"/>
      <charset val="136"/>
    </font>
    <font>
      <b/>
      <sz val="48"/>
      <color rgb="FF006600"/>
      <name val="Microsoft JhengHei"/>
      <family val="2"/>
      <charset val="136"/>
    </font>
    <font>
      <sz val="20"/>
      <color rgb="FF006600"/>
      <name val="Microsoft JhengHei"/>
      <family val="2"/>
      <charset val="136"/>
    </font>
    <font>
      <b/>
      <sz val="48"/>
      <color rgb="FF7030A0"/>
      <name val="Microsoft JhengHei"/>
      <family val="2"/>
      <charset val="136"/>
    </font>
    <font>
      <sz val="20"/>
      <color rgb="FF7030A0"/>
      <name val="Microsoft JhengHei"/>
      <family val="2"/>
    </font>
    <font>
      <b/>
      <sz val="48"/>
      <color rgb="FF7030A0"/>
      <name val="Microsoft JhengHei"/>
      <family val="2"/>
    </font>
    <font>
      <sz val="20"/>
      <color rgb="FF7030A0"/>
      <name val="Microsoft JhengHei"/>
      <family val="2"/>
      <charset val="136"/>
    </font>
    <font>
      <sz val="18"/>
      <name val="jf open 粉圓 1.0"/>
      <family val="2"/>
      <charset val="136"/>
    </font>
    <font>
      <sz val="18"/>
      <name val="Microsoft JhengHei"/>
      <family val="2"/>
    </font>
    <font>
      <b/>
      <sz val="18"/>
      <color theme="1"/>
      <name val="新細明體"/>
      <family val="1"/>
      <charset val="136"/>
      <scheme val="minor"/>
    </font>
    <font>
      <b/>
      <sz val="48"/>
      <color rgb="FF7030A0"/>
      <name val="微軟正黑體"/>
      <family val="2"/>
      <charset val="136"/>
    </font>
    <font>
      <sz val="20"/>
      <color rgb="FF7030A0"/>
      <name val="微軟正黑體"/>
      <family val="2"/>
      <charset val="136"/>
    </font>
    <font>
      <b/>
      <sz val="48"/>
      <color rgb="FFFF6600"/>
      <name val="微軟正黑體"/>
      <family val="2"/>
      <charset val="136"/>
    </font>
    <font>
      <sz val="20"/>
      <color rgb="FFFF66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/>
      <diagonal/>
    </border>
    <border>
      <left style="thin">
        <color indexed="64"/>
      </left>
      <right style="thick">
        <color rgb="FF00B050"/>
      </right>
      <top/>
      <bottom style="thin">
        <color indexed="64"/>
      </bottom>
      <diagonal/>
    </border>
    <border>
      <left style="thin">
        <color indexed="64"/>
      </left>
      <right style="thick">
        <color rgb="FF00B050"/>
      </right>
      <top/>
      <bottom style="double">
        <color indexed="64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n">
        <color indexed="64"/>
      </left>
      <right style="thick">
        <color rgb="FF00B050"/>
      </right>
      <top style="double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176" fontId="5" fillId="0" borderId="14" xfId="1" applyNumberFormat="1" applyFont="1" applyBorder="1" applyAlignment="1">
      <alignment horizontal="center" vertical="center" wrapText="1" shrinkToFit="1"/>
    </xf>
    <xf numFmtId="177" fontId="5" fillId="0" borderId="16" xfId="1" applyNumberFormat="1" applyFont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0" fontId="11" fillId="0" borderId="14" xfId="1" applyFont="1" applyBorder="1" applyAlignment="1">
      <alignment horizontal="center" vertical="center" textRotation="255"/>
    </xf>
    <xf numFmtId="0" fontId="12" fillId="0" borderId="14" xfId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wrapText="1" shrinkToFit="1"/>
    </xf>
    <xf numFmtId="0" fontId="17" fillId="0" borderId="0" xfId="0" applyFont="1">
      <alignment vertical="center"/>
    </xf>
    <xf numFmtId="0" fontId="19" fillId="0" borderId="14" xfId="1" applyFont="1" applyBorder="1" applyAlignment="1">
      <alignment horizontal="center" vertical="center"/>
    </xf>
    <xf numFmtId="0" fontId="21" fillId="0" borderId="0" xfId="0" applyFont="1">
      <alignment vertical="center"/>
    </xf>
    <xf numFmtId="0" fontId="25" fillId="0" borderId="0" xfId="0" applyFont="1">
      <alignment vertical="center"/>
    </xf>
    <xf numFmtId="0" fontId="23" fillId="0" borderId="1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24" fillId="0" borderId="20" xfId="1" applyFont="1" applyBorder="1" applyAlignment="1">
      <alignment horizontal="center" vertical="center" shrinkToFit="1"/>
    </xf>
    <xf numFmtId="0" fontId="23" fillId="0" borderId="7" xfId="1" applyFont="1" applyBorder="1" applyAlignment="1">
      <alignment horizontal="center" vertical="center" shrinkToFit="1"/>
    </xf>
    <xf numFmtId="0" fontId="26" fillId="0" borderId="7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0" fontId="28" fillId="0" borderId="1" xfId="1" applyFont="1" applyBorder="1" applyAlignment="1">
      <alignment horizontal="center" vertical="center" shrinkToFit="1"/>
    </xf>
    <xf numFmtId="0" fontId="30" fillId="0" borderId="1" xfId="1" applyFont="1" applyBorder="1" applyAlignment="1">
      <alignment horizontal="center" vertical="center" shrinkToFit="1"/>
    </xf>
    <xf numFmtId="0" fontId="29" fillId="0" borderId="4" xfId="1" applyFont="1" applyBorder="1" applyAlignment="1">
      <alignment horizontal="center" vertical="center" shrinkToFit="1"/>
    </xf>
    <xf numFmtId="0" fontId="29" fillId="0" borderId="20" xfId="1" applyFont="1" applyBorder="1" applyAlignment="1">
      <alignment horizontal="center" vertical="center" shrinkToFit="1"/>
    </xf>
    <xf numFmtId="0" fontId="30" fillId="0" borderId="7" xfId="1" applyFont="1" applyBorder="1" applyAlignment="1">
      <alignment horizontal="center" vertical="center" shrinkToFit="1"/>
    </xf>
    <xf numFmtId="0" fontId="31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22" fillId="0" borderId="15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178" fontId="18" fillId="2" borderId="29" xfId="1" applyNumberFormat="1" applyFont="1" applyFill="1" applyBorder="1" applyAlignment="1">
      <alignment horizontal="center" vertical="center" shrinkToFit="1"/>
    </xf>
    <xf numFmtId="178" fontId="18" fillId="2" borderId="25" xfId="1" applyNumberFormat="1" applyFont="1" applyFill="1" applyBorder="1" applyAlignment="1">
      <alignment horizontal="center" vertical="center" shrinkToFit="1"/>
    </xf>
    <xf numFmtId="178" fontId="18" fillId="2" borderId="26" xfId="1" applyNumberFormat="1" applyFont="1" applyFill="1" applyBorder="1" applyAlignment="1">
      <alignment horizontal="center" vertical="center" shrinkToFit="1"/>
    </xf>
    <xf numFmtId="178" fontId="18" fillId="2" borderId="30" xfId="1" applyNumberFormat="1" applyFont="1" applyFill="1" applyBorder="1" applyAlignment="1">
      <alignment horizontal="center" vertical="center" shrinkToFit="1"/>
    </xf>
    <xf numFmtId="178" fontId="18" fillId="2" borderId="27" xfId="1" applyNumberFormat="1" applyFont="1" applyFill="1" applyBorder="1" applyAlignment="1">
      <alignment horizontal="center" vertical="center" shrinkToFit="1"/>
    </xf>
    <xf numFmtId="178" fontId="18" fillId="2" borderId="28" xfId="1" applyNumberFormat="1" applyFont="1" applyFill="1" applyBorder="1" applyAlignment="1">
      <alignment horizontal="center" vertical="center" shrinkToFit="1"/>
    </xf>
    <xf numFmtId="178" fontId="8" fillId="2" borderId="11" xfId="1" applyNumberFormat="1" applyFont="1" applyFill="1" applyBorder="1" applyAlignment="1">
      <alignment horizontal="center" vertical="center" shrinkToFit="1"/>
    </xf>
    <xf numFmtId="178" fontId="8" fillId="2" borderId="12" xfId="1" applyNumberFormat="1" applyFont="1" applyFill="1" applyBorder="1" applyAlignment="1">
      <alignment horizontal="center" vertical="center" shrinkToFit="1"/>
    </xf>
    <xf numFmtId="179" fontId="8" fillId="2" borderId="3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176" fontId="32" fillId="2" borderId="2" xfId="1" applyNumberFormat="1" applyFont="1" applyFill="1" applyBorder="1" applyAlignment="1">
      <alignment horizontal="center" vertical="center" textRotation="255"/>
    </xf>
    <xf numFmtId="176" fontId="32" fillId="2" borderId="4" xfId="1" applyNumberFormat="1" applyFont="1" applyFill="1" applyBorder="1" applyAlignment="1">
      <alignment horizontal="center" vertical="center" textRotation="255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177" fontId="3" fillId="0" borderId="31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178" fontId="8" fillId="2" borderId="13" xfId="1" applyNumberFormat="1" applyFont="1" applyFill="1" applyBorder="1" applyAlignment="1">
      <alignment horizontal="center" vertical="center" shrinkToFit="1"/>
    </xf>
    <xf numFmtId="178" fontId="8" fillId="2" borderId="19" xfId="1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 wrapText="1"/>
    </xf>
    <xf numFmtId="176" fontId="33" fillId="2" borderId="3" xfId="1" applyNumberFormat="1" applyFont="1" applyFill="1" applyBorder="1" applyAlignment="1">
      <alignment horizontal="center" vertical="center" textRotation="255"/>
    </xf>
    <xf numFmtId="176" fontId="32" fillId="2" borderId="20" xfId="1" applyNumberFormat="1" applyFont="1" applyFill="1" applyBorder="1" applyAlignment="1">
      <alignment horizontal="center" vertical="center" textRotation="255"/>
    </xf>
    <xf numFmtId="176" fontId="3" fillId="2" borderId="3" xfId="1" applyNumberFormat="1" applyFont="1" applyFill="1" applyBorder="1" applyAlignment="1">
      <alignment horizontal="center" vertical="center"/>
    </xf>
    <xf numFmtId="176" fontId="3" fillId="2" borderId="20" xfId="1" applyNumberFormat="1" applyFont="1" applyFill="1" applyBorder="1" applyAlignment="1">
      <alignment horizontal="center" vertical="center"/>
    </xf>
    <xf numFmtId="177" fontId="3" fillId="0" borderId="34" xfId="0" applyNumberFormat="1" applyFont="1" applyBorder="1" applyAlignment="1">
      <alignment horizontal="center" vertical="center"/>
    </xf>
    <xf numFmtId="178" fontId="8" fillId="2" borderId="23" xfId="1" applyNumberFormat="1" applyFont="1" applyFill="1" applyBorder="1" applyAlignment="1">
      <alignment horizontal="center" vertical="center" shrinkToFit="1"/>
    </xf>
    <xf numFmtId="179" fontId="8" fillId="2" borderId="24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77" fontId="3" fillId="0" borderId="35" xfId="0" applyNumberFormat="1" applyFont="1" applyBorder="1" applyAlignment="1">
      <alignment horizontal="center" vertical="center"/>
    </xf>
    <xf numFmtId="179" fontId="8" fillId="2" borderId="2" xfId="1" applyNumberFormat="1" applyFont="1" applyFill="1" applyBorder="1" applyAlignment="1">
      <alignment horizontal="center" vertical="center"/>
    </xf>
    <xf numFmtId="176" fontId="32" fillId="2" borderId="3" xfId="1" applyNumberFormat="1" applyFont="1" applyFill="1" applyBorder="1" applyAlignment="1">
      <alignment horizontal="center" vertical="center" textRotation="255"/>
    </xf>
    <xf numFmtId="0" fontId="16" fillId="2" borderId="3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177" fontId="3" fillId="0" borderId="33" xfId="0" applyNumberFormat="1" applyFont="1" applyBorder="1" applyAlignment="1">
      <alignment horizontal="center" vertical="center"/>
    </xf>
    <xf numFmtId="176" fontId="33" fillId="2" borderId="2" xfId="1" applyNumberFormat="1" applyFont="1" applyFill="1" applyBorder="1" applyAlignment="1">
      <alignment horizontal="center" vertical="center" textRotation="255"/>
    </xf>
    <xf numFmtId="0" fontId="34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7" xfId="1" applyFont="1" applyBorder="1" applyAlignment="1">
      <alignment horizontal="center" vertical="center" shrinkToFit="1"/>
    </xf>
    <xf numFmtId="0" fontId="36" fillId="0" borderId="18" xfId="1" applyFont="1" applyBorder="1" applyAlignment="1">
      <alignment horizontal="center" vertical="center" shrinkToFit="1"/>
    </xf>
    <xf numFmtId="0" fontId="35" fillId="0" borderId="1" xfId="1" applyFont="1" applyBorder="1" applyAlignment="1">
      <alignment horizontal="center" vertical="center" shrinkToFit="1"/>
    </xf>
    <xf numFmtId="0" fontId="36" fillId="0" borderId="21" xfId="1" applyFont="1" applyBorder="1" applyAlignment="1">
      <alignment horizontal="center" vertical="center" shrinkToFit="1"/>
    </xf>
    <xf numFmtId="0" fontId="37" fillId="0" borderId="6" xfId="1" applyFont="1" applyBorder="1" applyAlignment="1">
      <alignment horizontal="center" vertical="center" shrinkToFit="1"/>
    </xf>
    <xf numFmtId="0" fontId="38" fillId="0" borderId="5" xfId="1" applyFont="1" applyBorder="1" applyAlignment="1">
      <alignment horizontal="center" vertical="center" shrinkToFit="1"/>
    </xf>
    <xf numFmtId="0" fontId="38" fillId="0" borderId="22" xfId="1" applyFont="1" applyBorder="1" applyAlignment="1">
      <alignment horizontal="center" vertical="center" shrinkToFit="1"/>
    </xf>
    <xf numFmtId="0" fontId="37" fillId="0" borderId="8" xfId="1" applyFont="1" applyBorder="1" applyAlignment="1">
      <alignment horizontal="center" vertical="center" shrinkToFi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006600"/>
      <color rgb="FFCCFFFF"/>
      <color rgb="FFFF3399"/>
      <color rgb="FFFF0066"/>
      <color rgb="FFFF00FF"/>
      <color rgb="FF006666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1768386</xdr:colOff>
      <xdr:row>0</xdr:row>
      <xdr:rowOff>1042306</xdr:rowOff>
    </xdr:from>
    <xdr:to>
      <xdr:col>14</xdr:col>
      <xdr:colOff>216408</xdr:colOff>
      <xdr:row>0</xdr:row>
      <xdr:rowOff>1510392</xdr:rowOff>
    </xdr:to>
    <xdr:sp macro="" textlink="">
      <xdr:nvSpPr>
        <xdr:cNvPr id="2" name="文字方塊 1">
          <a:extLst>
            <a:ext uri="{FF2B5EF4-FFF2-40B4-BE49-F238E27FC236}">
              <a16:creationId xmlns="" xmlns:a16="http://schemas.microsoft.com/office/drawing/2014/main" id="{E256D8F3-25C4-47CA-98E9-C680029F2CE0}"/>
            </a:ext>
          </a:extLst>
        </xdr:cNvPr>
        <xdr:cNvSpPr txBox="1"/>
      </xdr:nvSpPr>
      <xdr:spPr>
        <a:xfrm>
          <a:off x="14137279" y="1042306"/>
          <a:ext cx="3006415" cy="468086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1534468</xdr:colOff>
      <xdr:row>0</xdr:row>
      <xdr:rowOff>294612</xdr:rowOff>
    </xdr:from>
    <xdr:ext cx="7315619" cy="892617"/>
    <xdr:sp macro="" textlink="">
      <xdr:nvSpPr>
        <xdr:cNvPr id="3" name="矩形 2">
          <a:extLst>
            <a:ext uri="{FF2B5EF4-FFF2-40B4-BE49-F238E27FC236}">
              <a16:creationId xmlns="" xmlns:a16="http://schemas.microsoft.com/office/drawing/2014/main" id="{0AB2BAD7-869A-4328-A2F2-0F3CEFA651EA}"/>
            </a:ext>
          </a:extLst>
        </xdr:cNvPr>
        <xdr:cNvSpPr/>
      </xdr:nvSpPr>
      <xdr:spPr>
        <a:xfrm>
          <a:off x="2282861" y="294612"/>
          <a:ext cx="7315619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4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247653</xdr:colOff>
      <xdr:row>0</xdr:row>
      <xdr:rowOff>190500</xdr:rowOff>
    </xdr:from>
    <xdr:to>
      <xdr:col>3</xdr:col>
      <xdr:colOff>36048</xdr:colOff>
      <xdr:row>0</xdr:row>
      <xdr:rowOff>1224643</xdr:rowOff>
    </xdr:to>
    <xdr:pic>
      <xdr:nvPicPr>
        <xdr:cNvPr id="4" name="圖片 3">
          <a:extLst>
            <a:ext uri="{FF2B5EF4-FFF2-40B4-BE49-F238E27FC236}">
              <a16:creationId xmlns="" xmlns:a16="http://schemas.microsoft.com/office/drawing/2014/main" id="{B1DE0274-5F0A-4FBB-9B73-9C61CCCFD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3" y="190500"/>
          <a:ext cx="2632288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1952951</xdr:colOff>
      <xdr:row>0</xdr:row>
      <xdr:rowOff>163250</xdr:rowOff>
    </xdr:from>
    <xdr:to>
      <xdr:col>12</xdr:col>
      <xdr:colOff>5461</xdr:colOff>
      <xdr:row>0</xdr:row>
      <xdr:rowOff>751113</xdr:rowOff>
    </xdr:to>
    <xdr:pic>
      <xdr:nvPicPr>
        <xdr:cNvPr id="5" name="圖片 4">
          <a:extLst>
            <a:ext uri="{FF2B5EF4-FFF2-40B4-BE49-F238E27FC236}">
              <a16:creationId xmlns="" xmlns:a16="http://schemas.microsoft.com/office/drawing/2014/main" id="{869584F9-D83E-4D63-9FA0-3DE7F0DB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4308" y="163250"/>
          <a:ext cx="5590867" cy="5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view="pageBreakPreview" topLeftCell="A25" zoomScale="70" zoomScaleSheetLayoutView="70" workbookViewId="0">
      <selection activeCell="H8" sqref="H8"/>
    </sheetView>
  </sheetViews>
  <sheetFormatPr defaultRowHeight="27.75"/>
  <cols>
    <col min="1" max="1" width="6.25" style="2" customWidth="1"/>
    <col min="2" max="2" width="3.625" style="1" customWidth="1"/>
    <col min="3" max="3" width="27.5" style="11" customWidth="1"/>
    <col min="4" max="4" width="38.875" style="11" customWidth="1"/>
    <col min="5" max="6" width="37.625" style="12" customWidth="1"/>
    <col min="7" max="7" width="10.625" style="9" customWidth="1"/>
    <col min="8" max="8" width="32" style="9" customWidth="1"/>
    <col min="9" max="9" width="4.625" style="9" customWidth="1"/>
    <col min="10" max="14" width="4.625" customWidth="1"/>
  </cols>
  <sheetData>
    <row r="1" spans="1:14" ht="123.75" customHeight="1" thickBo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1.9" customHeight="1" thickBot="1">
      <c r="A2" s="28" t="s">
        <v>0</v>
      </c>
      <c r="B2" s="29"/>
      <c r="C2" s="10" t="s">
        <v>1</v>
      </c>
      <c r="D2" s="10" t="s">
        <v>2</v>
      </c>
      <c r="E2" s="30" t="s">
        <v>3</v>
      </c>
      <c r="F2" s="31"/>
      <c r="G2" s="6" t="s">
        <v>4</v>
      </c>
      <c r="H2" s="7" t="s">
        <v>5</v>
      </c>
      <c r="I2" s="8" t="s">
        <v>15</v>
      </c>
      <c r="J2" s="3" t="s">
        <v>13</v>
      </c>
      <c r="K2" s="3" t="s">
        <v>14</v>
      </c>
      <c r="L2" s="3" t="s">
        <v>6</v>
      </c>
      <c r="M2" s="3" t="s">
        <v>7</v>
      </c>
      <c r="N2" s="4" t="s">
        <v>8</v>
      </c>
    </row>
    <row r="3" spans="1:14" ht="55.15" customHeight="1">
      <c r="A3" s="32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21" customHeight="1" thickBo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ht="31.9" customHeight="1" thickBot="1">
      <c r="A5" s="28" t="s">
        <v>0</v>
      </c>
      <c r="B5" s="29"/>
      <c r="C5" s="10" t="s">
        <v>1</v>
      </c>
      <c r="D5" s="10" t="s">
        <v>2</v>
      </c>
      <c r="E5" s="30" t="s">
        <v>3</v>
      </c>
      <c r="F5" s="50"/>
      <c r="G5" s="6" t="s">
        <v>4</v>
      </c>
      <c r="H5" s="7" t="s">
        <v>5</v>
      </c>
      <c r="I5" s="8" t="s">
        <v>15</v>
      </c>
      <c r="J5" s="3" t="s">
        <v>13</v>
      </c>
      <c r="K5" s="3" t="s">
        <v>14</v>
      </c>
      <c r="L5" s="3" t="s">
        <v>6</v>
      </c>
      <c r="M5" s="3" t="s">
        <v>7</v>
      </c>
      <c r="N5" s="4" t="s">
        <v>8</v>
      </c>
    </row>
    <row r="6" spans="1:14" s="5" customFormat="1" ht="69" customHeight="1">
      <c r="A6" s="38">
        <v>44657</v>
      </c>
      <c r="B6" s="40" t="s">
        <v>10</v>
      </c>
      <c r="C6" s="74" t="s">
        <v>68</v>
      </c>
      <c r="D6" s="22" t="s">
        <v>86</v>
      </c>
      <c r="E6" s="13" t="s">
        <v>22</v>
      </c>
      <c r="F6" s="13" t="s">
        <v>26</v>
      </c>
      <c r="G6" s="42" t="s">
        <v>17</v>
      </c>
      <c r="H6" s="78" t="s">
        <v>144</v>
      </c>
      <c r="I6" s="44"/>
      <c r="J6" s="46">
        <v>6.8</v>
      </c>
      <c r="K6" s="46">
        <v>2.5</v>
      </c>
      <c r="L6" s="46">
        <v>2.2999999999999998</v>
      </c>
      <c r="M6" s="46">
        <v>2.6</v>
      </c>
      <c r="N6" s="48">
        <f>J6*70+K6*75+L6*25+M6*45</f>
        <v>838</v>
      </c>
    </row>
    <row r="7" spans="1:14" s="1" customFormat="1" ht="21" customHeight="1">
      <c r="A7" s="39"/>
      <c r="B7" s="41"/>
      <c r="C7" s="75" t="s">
        <v>69</v>
      </c>
      <c r="D7" s="23" t="s">
        <v>88</v>
      </c>
      <c r="E7" s="15" t="s">
        <v>23</v>
      </c>
      <c r="F7" s="15" t="s">
        <v>24</v>
      </c>
      <c r="G7" s="43"/>
      <c r="H7" s="79" t="s">
        <v>145</v>
      </c>
      <c r="I7" s="45"/>
      <c r="J7" s="47"/>
      <c r="K7" s="47"/>
      <c r="L7" s="47"/>
      <c r="M7" s="47"/>
      <c r="N7" s="49"/>
    </row>
    <row r="8" spans="1:14" s="5" customFormat="1" ht="69" customHeight="1">
      <c r="A8" s="51">
        <f>A6+1</f>
        <v>44658</v>
      </c>
      <c r="B8" s="40" t="s">
        <v>11</v>
      </c>
      <c r="C8" s="76" t="s">
        <v>157</v>
      </c>
      <c r="D8" s="22" t="s">
        <v>89</v>
      </c>
      <c r="E8" s="13" t="s">
        <v>25</v>
      </c>
      <c r="F8" s="13" t="s">
        <v>27</v>
      </c>
      <c r="G8" s="54" t="s">
        <v>17</v>
      </c>
      <c r="H8" s="78" t="s">
        <v>125</v>
      </c>
      <c r="I8" s="56" t="s">
        <v>149</v>
      </c>
      <c r="J8" s="58">
        <v>6.4</v>
      </c>
      <c r="K8" s="58">
        <v>2.5</v>
      </c>
      <c r="L8" s="58">
        <v>2.1</v>
      </c>
      <c r="M8" s="58">
        <v>2.8</v>
      </c>
      <c r="N8" s="48">
        <f>J8*70+K8*75+L8*25+M8*45</f>
        <v>814</v>
      </c>
    </row>
    <row r="9" spans="1:14" s="1" customFormat="1" ht="20.45" customHeight="1" thickBot="1">
      <c r="A9" s="52"/>
      <c r="B9" s="53"/>
      <c r="C9" s="77" t="s">
        <v>158</v>
      </c>
      <c r="D9" s="24" t="s">
        <v>151</v>
      </c>
      <c r="E9" s="16" t="s">
        <v>152</v>
      </c>
      <c r="F9" s="16" t="s">
        <v>28</v>
      </c>
      <c r="G9" s="55"/>
      <c r="H9" s="80" t="s">
        <v>174</v>
      </c>
      <c r="I9" s="57"/>
      <c r="J9" s="59"/>
      <c r="K9" s="59"/>
      <c r="L9" s="59"/>
      <c r="M9" s="59"/>
      <c r="N9" s="60"/>
    </row>
    <row r="10" spans="1:14" s="5" customFormat="1" ht="69" customHeight="1" thickTop="1">
      <c r="A10" s="61">
        <v>44661</v>
      </c>
      <c r="B10" s="62" t="s">
        <v>12</v>
      </c>
      <c r="C10" s="74" t="s">
        <v>72</v>
      </c>
      <c r="D10" s="25" t="s">
        <v>90</v>
      </c>
      <c r="E10" s="17" t="s">
        <v>29</v>
      </c>
      <c r="F10" s="17" t="s">
        <v>84</v>
      </c>
      <c r="G10" s="63" t="s">
        <v>19</v>
      </c>
      <c r="H10" s="81" t="s">
        <v>126</v>
      </c>
      <c r="I10" s="44"/>
      <c r="J10" s="46">
        <v>6.3</v>
      </c>
      <c r="K10" s="46">
        <v>2.5</v>
      </c>
      <c r="L10" s="46">
        <v>2.1</v>
      </c>
      <c r="M10" s="46">
        <v>2.8</v>
      </c>
      <c r="N10" s="65">
        <f>J10*70+K10*75+L10*25+M10*45</f>
        <v>807</v>
      </c>
    </row>
    <row r="11" spans="1:14" s="1" customFormat="1" ht="21" customHeight="1">
      <c r="A11" s="39"/>
      <c r="B11" s="41"/>
      <c r="C11" s="75" t="s">
        <v>73</v>
      </c>
      <c r="D11" s="23" t="s">
        <v>91</v>
      </c>
      <c r="E11" s="15" t="s">
        <v>31</v>
      </c>
      <c r="F11" s="15" t="s">
        <v>85</v>
      </c>
      <c r="G11" s="64"/>
      <c r="H11" s="79" t="s">
        <v>127</v>
      </c>
      <c r="I11" s="45"/>
      <c r="J11" s="47"/>
      <c r="K11" s="47"/>
      <c r="L11" s="47"/>
      <c r="M11" s="47"/>
      <c r="N11" s="49"/>
    </row>
    <row r="12" spans="1:14" s="5" customFormat="1" ht="69" customHeight="1">
      <c r="A12" s="38">
        <f>A10+1</f>
        <v>44662</v>
      </c>
      <c r="B12" s="66" t="s">
        <v>16</v>
      </c>
      <c r="C12" s="74" t="s">
        <v>157</v>
      </c>
      <c r="D12" s="25" t="s">
        <v>124</v>
      </c>
      <c r="E12" s="17" t="s">
        <v>40</v>
      </c>
      <c r="F12" s="18" t="s">
        <v>32</v>
      </c>
      <c r="G12" s="42" t="s">
        <v>17</v>
      </c>
      <c r="H12" s="81" t="s">
        <v>172</v>
      </c>
      <c r="I12" s="44"/>
      <c r="J12" s="46">
        <v>6.8</v>
      </c>
      <c r="K12" s="46">
        <v>2.5</v>
      </c>
      <c r="L12" s="46">
        <v>2.2000000000000002</v>
      </c>
      <c r="M12" s="46">
        <v>2.7</v>
      </c>
      <c r="N12" s="48">
        <f>J12*70+K12*75+L12*25+M12*45</f>
        <v>840</v>
      </c>
    </row>
    <row r="13" spans="1:14" s="1" customFormat="1" ht="21" customHeight="1">
      <c r="A13" s="39"/>
      <c r="B13" s="41"/>
      <c r="C13" s="75" t="s">
        <v>158</v>
      </c>
      <c r="D13" s="26" t="s">
        <v>92</v>
      </c>
      <c r="E13" s="15" t="s">
        <v>30</v>
      </c>
      <c r="F13" s="15" t="s">
        <v>33</v>
      </c>
      <c r="G13" s="43"/>
      <c r="H13" s="79" t="s">
        <v>173</v>
      </c>
      <c r="I13" s="45"/>
      <c r="J13" s="47"/>
      <c r="K13" s="47"/>
      <c r="L13" s="47"/>
      <c r="M13" s="47"/>
      <c r="N13" s="49"/>
    </row>
    <row r="14" spans="1:14" s="5" customFormat="1" ht="69" customHeight="1">
      <c r="A14" s="38">
        <f>A12+1</f>
        <v>44663</v>
      </c>
      <c r="B14" s="66" t="s">
        <v>9</v>
      </c>
      <c r="C14" s="74" t="s">
        <v>120</v>
      </c>
      <c r="D14" s="22" t="s">
        <v>93</v>
      </c>
      <c r="E14" s="13" t="s">
        <v>46</v>
      </c>
      <c r="F14" s="13" t="s">
        <v>114</v>
      </c>
      <c r="G14" s="68" t="s">
        <v>18</v>
      </c>
      <c r="H14" s="78" t="s">
        <v>128</v>
      </c>
      <c r="I14" s="56" t="s">
        <v>149</v>
      </c>
      <c r="J14" s="58">
        <v>6.4</v>
      </c>
      <c r="K14" s="58">
        <v>2.5</v>
      </c>
      <c r="L14" s="58">
        <v>2.2000000000000002</v>
      </c>
      <c r="M14" s="58">
        <v>2.7</v>
      </c>
      <c r="N14" s="48">
        <f>J14*70+K14*75+L14*25+M14*45</f>
        <v>812</v>
      </c>
    </row>
    <row r="15" spans="1:14" s="1" customFormat="1" ht="21" customHeight="1">
      <c r="A15" s="39"/>
      <c r="B15" s="41"/>
      <c r="C15" s="75" t="s">
        <v>121</v>
      </c>
      <c r="D15" s="23" t="s">
        <v>94</v>
      </c>
      <c r="E15" s="15" t="s">
        <v>34</v>
      </c>
      <c r="F15" s="15" t="s">
        <v>115</v>
      </c>
      <c r="G15" s="69"/>
      <c r="H15" s="79" t="s">
        <v>129</v>
      </c>
      <c r="I15" s="45"/>
      <c r="J15" s="47"/>
      <c r="K15" s="47"/>
      <c r="L15" s="47"/>
      <c r="M15" s="47"/>
      <c r="N15" s="49"/>
    </row>
    <row r="16" spans="1:14" s="5" customFormat="1" ht="69" customHeight="1">
      <c r="A16" s="51">
        <f>A14+1</f>
        <v>44664</v>
      </c>
      <c r="B16" s="40" t="s">
        <v>10</v>
      </c>
      <c r="C16" s="74" t="s">
        <v>74</v>
      </c>
      <c r="D16" s="22" t="s">
        <v>95</v>
      </c>
      <c r="E16" s="13" t="s">
        <v>35</v>
      </c>
      <c r="F16" s="13" t="s">
        <v>37</v>
      </c>
      <c r="G16" s="54" t="s">
        <v>17</v>
      </c>
      <c r="H16" s="78" t="s">
        <v>130</v>
      </c>
      <c r="I16" s="67"/>
      <c r="J16" s="58">
        <v>6.2</v>
      </c>
      <c r="K16" s="58">
        <v>2.5</v>
      </c>
      <c r="L16" s="58">
        <v>2.2999999999999998</v>
      </c>
      <c r="M16" s="58">
        <v>2.7</v>
      </c>
      <c r="N16" s="48">
        <f>J16*70+K16*75+L16*25+M16*45</f>
        <v>800.5</v>
      </c>
    </row>
    <row r="17" spans="1:14" s="1" customFormat="1" ht="21" customHeight="1">
      <c r="A17" s="39"/>
      <c r="B17" s="41"/>
      <c r="C17" s="75" t="s">
        <v>75</v>
      </c>
      <c r="D17" s="23" t="s">
        <v>88</v>
      </c>
      <c r="E17" s="15" t="s">
        <v>36</v>
      </c>
      <c r="F17" s="15" t="s">
        <v>153</v>
      </c>
      <c r="G17" s="43"/>
      <c r="H17" s="79" t="s">
        <v>131</v>
      </c>
      <c r="I17" s="45"/>
      <c r="J17" s="47"/>
      <c r="K17" s="47"/>
      <c r="L17" s="47"/>
      <c r="M17" s="47"/>
      <c r="N17" s="49"/>
    </row>
    <row r="18" spans="1:14" s="5" customFormat="1" ht="69" customHeight="1">
      <c r="A18" s="51">
        <f>A16+1</f>
        <v>44665</v>
      </c>
      <c r="B18" s="40" t="s">
        <v>11</v>
      </c>
      <c r="C18" s="76" t="s">
        <v>157</v>
      </c>
      <c r="D18" s="22" t="s">
        <v>96</v>
      </c>
      <c r="E18" s="13" t="s">
        <v>38</v>
      </c>
      <c r="F18" s="13" t="s">
        <v>57</v>
      </c>
      <c r="G18" s="54" t="s">
        <v>17</v>
      </c>
      <c r="H18" s="78" t="s">
        <v>170</v>
      </c>
      <c r="I18" s="56" t="s">
        <v>149</v>
      </c>
      <c r="J18" s="58">
        <v>6.4</v>
      </c>
      <c r="K18" s="58">
        <v>2.5</v>
      </c>
      <c r="L18" s="58">
        <v>2</v>
      </c>
      <c r="M18" s="58">
        <v>3</v>
      </c>
      <c r="N18" s="48">
        <f>J18*70+K18*75+L18*25+M18*45</f>
        <v>820.5</v>
      </c>
    </row>
    <row r="19" spans="1:14" s="1" customFormat="1" ht="21" customHeight="1" thickBot="1">
      <c r="A19" s="52"/>
      <c r="B19" s="53"/>
      <c r="C19" s="77" t="s">
        <v>158</v>
      </c>
      <c r="D19" s="24" t="s">
        <v>97</v>
      </c>
      <c r="E19" s="16" t="s">
        <v>163</v>
      </c>
      <c r="F19" s="16" t="s">
        <v>39</v>
      </c>
      <c r="G19" s="55"/>
      <c r="H19" s="80" t="s">
        <v>171</v>
      </c>
      <c r="I19" s="57"/>
      <c r="J19" s="59"/>
      <c r="K19" s="59"/>
      <c r="L19" s="59"/>
      <c r="M19" s="59"/>
      <c r="N19" s="70"/>
    </row>
    <row r="20" spans="1:14" s="5" customFormat="1" ht="69" customHeight="1" thickTop="1">
      <c r="A20" s="38">
        <v>44668</v>
      </c>
      <c r="B20" s="66" t="s">
        <v>12</v>
      </c>
      <c r="C20" s="74" t="s">
        <v>76</v>
      </c>
      <c r="D20" s="25" t="s">
        <v>98</v>
      </c>
      <c r="E20" s="17" t="s">
        <v>41</v>
      </c>
      <c r="F20" s="17" t="s">
        <v>45</v>
      </c>
      <c r="G20" s="63" t="s">
        <v>19</v>
      </c>
      <c r="H20" s="81" t="s">
        <v>146</v>
      </c>
      <c r="I20" s="44"/>
      <c r="J20" s="46">
        <v>6.8</v>
      </c>
      <c r="K20" s="46">
        <v>2.5</v>
      </c>
      <c r="L20" s="46">
        <v>2.1</v>
      </c>
      <c r="M20" s="46">
        <v>2.7</v>
      </c>
      <c r="N20" s="65">
        <f>J20*70+K20*75+L20*25+M20*45</f>
        <v>837.5</v>
      </c>
    </row>
    <row r="21" spans="1:14" s="1" customFormat="1" ht="21" customHeight="1">
      <c r="A21" s="39"/>
      <c r="B21" s="41"/>
      <c r="C21" s="75" t="s">
        <v>77</v>
      </c>
      <c r="D21" s="23" t="s">
        <v>161</v>
      </c>
      <c r="E21" s="15" t="s">
        <v>43</v>
      </c>
      <c r="F21" s="15" t="s">
        <v>44</v>
      </c>
      <c r="G21" s="64"/>
      <c r="H21" s="79" t="s">
        <v>147</v>
      </c>
      <c r="I21" s="45"/>
      <c r="J21" s="47"/>
      <c r="K21" s="47"/>
      <c r="L21" s="47"/>
      <c r="M21" s="47"/>
      <c r="N21" s="49"/>
    </row>
    <row r="22" spans="1:14" s="5" customFormat="1" ht="69" customHeight="1">
      <c r="A22" s="38">
        <f>A20+1</f>
        <v>44669</v>
      </c>
      <c r="B22" s="66" t="s">
        <v>16</v>
      </c>
      <c r="C22" s="74" t="s">
        <v>157</v>
      </c>
      <c r="D22" s="25" t="s">
        <v>100</v>
      </c>
      <c r="E22" s="18" t="s">
        <v>47</v>
      </c>
      <c r="F22" s="17" t="s">
        <v>49</v>
      </c>
      <c r="G22" s="42" t="s">
        <v>17</v>
      </c>
      <c r="H22" s="81" t="s">
        <v>132</v>
      </c>
      <c r="I22" s="44"/>
      <c r="J22" s="46">
        <v>6.4</v>
      </c>
      <c r="K22" s="46">
        <v>2.5</v>
      </c>
      <c r="L22" s="46">
        <v>2.1</v>
      </c>
      <c r="M22" s="46">
        <v>2.8</v>
      </c>
      <c r="N22" s="48">
        <f>J22*70+K22*75+L22*25+M22*45</f>
        <v>814</v>
      </c>
    </row>
    <row r="23" spans="1:14" s="1" customFormat="1" ht="21" customHeight="1">
      <c r="A23" s="39"/>
      <c r="B23" s="41"/>
      <c r="C23" s="75" t="s">
        <v>158</v>
      </c>
      <c r="D23" s="23" t="s">
        <v>99</v>
      </c>
      <c r="E23" s="19" t="s">
        <v>48</v>
      </c>
      <c r="F23" s="19" t="s">
        <v>50</v>
      </c>
      <c r="G23" s="43"/>
      <c r="H23" s="79" t="s">
        <v>133</v>
      </c>
      <c r="I23" s="45"/>
      <c r="J23" s="47"/>
      <c r="K23" s="47"/>
      <c r="L23" s="47"/>
      <c r="M23" s="47"/>
      <c r="N23" s="49"/>
    </row>
    <row r="24" spans="1:14" s="5" customFormat="1" ht="69" customHeight="1">
      <c r="A24" s="38">
        <f>A22+1</f>
        <v>44670</v>
      </c>
      <c r="B24" s="66" t="s">
        <v>9</v>
      </c>
      <c r="C24" s="74" t="s">
        <v>118</v>
      </c>
      <c r="D24" s="22" t="s">
        <v>101</v>
      </c>
      <c r="E24" s="13" t="s">
        <v>53</v>
      </c>
      <c r="F24" s="13" t="s">
        <v>116</v>
      </c>
      <c r="G24" s="68" t="s">
        <v>18</v>
      </c>
      <c r="H24" s="78" t="s">
        <v>134</v>
      </c>
      <c r="I24" s="56" t="s">
        <v>149</v>
      </c>
      <c r="J24" s="58">
        <v>6.4</v>
      </c>
      <c r="K24" s="58">
        <v>2.5</v>
      </c>
      <c r="L24" s="58">
        <v>2</v>
      </c>
      <c r="M24" s="58">
        <v>3</v>
      </c>
      <c r="N24" s="48">
        <f>J24*70+K24*75+L24*25+M24*45</f>
        <v>820.5</v>
      </c>
    </row>
    <row r="25" spans="1:14" s="1" customFormat="1" ht="21" customHeight="1">
      <c r="A25" s="39"/>
      <c r="B25" s="41"/>
      <c r="C25" s="75" t="s">
        <v>119</v>
      </c>
      <c r="D25" s="23" t="s">
        <v>102</v>
      </c>
      <c r="E25" s="15" t="s">
        <v>51</v>
      </c>
      <c r="F25" s="15" t="s">
        <v>117</v>
      </c>
      <c r="G25" s="69"/>
      <c r="H25" s="79" t="s">
        <v>135</v>
      </c>
      <c r="I25" s="45"/>
      <c r="J25" s="47"/>
      <c r="K25" s="47"/>
      <c r="L25" s="47"/>
      <c r="M25" s="47"/>
      <c r="N25" s="49"/>
    </row>
    <row r="26" spans="1:14" s="5" customFormat="1" ht="69" customHeight="1">
      <c r="A26" s="51">
        <f>A24+1</f>
        <v>44671</v>
      </c>
      <c r="B26" s="40" t="s">
        <v>10</v>
      </c>
      <c r="C26" s="74" t="s">
        <v>70</v>
      </c>
      <c r="D26" s="21" t="s">
        <v>103</v>
      </c>
      <c r="E26" s="13" t="s">
        <v>52</v>
      </c>
      <c r="F26" s="13" t="s">
        <v>54</v>
      </c>
      <c r="G26" s="54" t="s">
        <v>17</v>
      </c>
      <c r="H26" s="78" t="s">
        <v>136</v>
      </c>
      <c r="I26" s="67"/>
      <c r="J26" s="58">
        <v>6.4</v>
      </c>
      <c r="K26" s="58">
        <v>2.5</v>
      </c>
      <c r="L26" s="58">
        <v>2</v>
      </c>
      <c r="M26" s="58">
        <v>3</v>
      </c>
      <c r="N26" s="48">
        <f>J26*70+K26*75+L26*25+M26*45</f>
        <v>820.5</v>
      </c>
    </row>
    <row r="27" spans="1:14" s="1" customFormat="1" ht="21" customHeight="1">
      <c r="A27" s="39"/>
      <c r="B27" s="41"/>
      <c r="C27" s="75" t="s">
        <v>71</v>
      </c>
      <c r="D27" s="23" t="s">
        <v>104</v>
      </c>
      <c r="E27" s="15" t="s">
        <v>164</v>
      </c>
      <c r="F27" s="15" t="s">
        <v>165</v>
      </c>
      <c r="G27" s="43"/>
      <c r="H27" s="79" t="s">
        <v>137</v>
      </c>
      <c r="I27" s="45"/>
      <c r="J27" s="47"/>
      <c r="K27" s="47"/>
      <c r="L27" s="47"/>
      <c r="M27" s="47"/>
      <c r="N27" s="49"/>
    </row>
    <row r="28" spans="1:14" s="5" customFormat="1" ht="69" customHeight="1">
      <c r="A28" s="51">
        <f>A26+1</f>
        <v>44672</v>
      </c>
      <c r="B28" s="40" t="s">
        <v>11</v>
      </c>
      <c r="C28" s="76" t="s">
        <v>157</v>
      </c>
      <c r="D28" s="22" t="s">
        <v>105</v>
      </c>
      <c r="E28" s="13" t="s">
        <v>80</v>
      </c>
      <c r="F28" s="13" t="s">
        <v>55</v>
      </c>
      <c r="G28" s="54" t="s">
        <v>17</v>
      </c>
      <c r="H28" s="78" t="s">
        <v>138</v>
      </c>
      <c r="I28" s="56" t="s">
        <v>149</v>
      </c>
      <c r="J28" s="58">
        <v>6.4</v>
      </c>
      <c r="K28" s="58">
        <v>2.5</v>
      </c>
      <c r="L28" s="58">
        <v>2.2000000000000002</v>
      </c>
      <c r="M28" s="58">
        <v>2.8</v>
      </c>
      <c r="N28" s="48">
        <f>J28*70+K28*75+L28*25+M28*45</f>
        <v>816.5</v>
      </c>
    </row>
    <row r="29" spans="1:14" s="1" customFormat="1" ht="21" customHeight="1" thickBot="1">
      <c r="A29" s="52"/>
      <c r="B29" s="53"/>
      <c r="C29" s="77" t="s">
        <v>158</v>
      </c>
      <c r="D29" s="24" t="s">
        <v>154</v>
      </c>
      <c r="E29" s="16" t="s">
        <v>56</v>
      </c>
      <c r="F29" s="16" t="s">
        <v>156</v>
      </c>
      <c r="G29" s="55"/>
      <c r="H29" s="80" t="s">
        <v>175</v>
      </c>
      <c r="I29" s="57"/>
      <c r="J29" s="59"/>
      <c r="K29" s="59"/>
      <c r="L29" s="59"/>
      <c r="M29" s="59"/>
      <c r="N29" s="70"/>
    </row>
    <row r="30" spans="1:14" s="5" customFormat="1" ht="69" customHeight="1" thickTop="1">
      <c r="A30" s="38">
        <v>44675</v>
      </c>
      <c r="B30" s="66" t="s">
        <v>12</v>
      </c>
      <c r="C30" s="74" t="s">
        <v>68</v>
      </c>
      <c r="D30" s="25" t="s">
        <v>106</v>
      </c>
      <c r="E30" s="17" t="s">
        <v>83</v>
      </c>
      <c r="F30" s="17" t="s">
        <v>81</v>
      </c>
      <c r="G30" s="63" t="s">
        <v>19</v>
      </c>
      <c r="H30" s="81" t="s">
        <v>139</v>
      </c>
      <c r="I30" s="71" t="s">
        <v>150</v>
      </c>
      <c r="J30" s="46">
        <v>6.3</v>
      </c>
      <c r="K30" s="46">
        <v>2.5</v>
      </c>
      <c r="L30" s="46">
        <v>2</v>
      </c>
      <c r="M30" s="46">
        <v>2.9</v>
      </c>
      <c r="N30" s="65">
        <f>J30*70+K30*75+L30*25+M30*45</f>
        <v>809</v>
      </c>
    </row>
    <row r="31" spans="1:14" s="1" customFormat="1" ht="21" customHeight="1">
      <c r="A31" s="39"/>
      <c r="B31" s="41"/>
      <c r="C31" s="75" t="s">
        <v>69</v>
      </c>
      <c r="D31" s="23" t="s">
        <v>162</v>
      </c>
      <c r="E31" s="15" t="s">
        <v>82</v>
      </c>
      <c r="F31" s="19" t="s">
        <v>166</v>
      </c>
      <c r="G31" s="64"/>
      <c r="H31" s="79" t="s">
        <v>159</v>
      </c>
      <c r="I31" s="45"/>
      <c r="J31" s="47"/>
      <c r="K31" s="47"/>
      <c r="L31" s="47"/>
      <c r="M31" s="47"/>
      <c r="N31" s="49"/>
    </row>
    <row r="32" spans="1:14" s="5" customFormat="1" ht="69" customHeight="1">
      <c r="A32" s="38">
        <f>A30+1</f>
        <v>44676</v>
      </c>
      <c r="B32" s="66" t="s">
        <v>16</v>
      </c>
      <c r="C32" s="74" t="s">
        <v>157</v>
      </c>
      <c r="D32" s="25" t="s">
        <v>107</v>
      </c>
      <c r="E32" s="18" t="s">
        <v>67</v>
      </c>
      <c r="F32" s="17" t="s">
        <v>58</v>
      </c>
      <c r="G32" s="42" t="s">
        <v>17</v>
      </c>
      <c r="H32" s="81" t="s">
        <v>140</v>
      </c>
      <c r="I32" s="44"/>
      <c r="J32" s="46">
        <v>6.2</v>
      </c>
      <c r="K32" s="46">
        <v>2.5</v>
      </c>
      <c r="L32" s="46">
        <v>2.1</v>
      </c>
      <c r="M32" s="46">
        <v>2.8</v>
      </c>
      <c r="N32" s="48">
        <f>J32*70+K32*75+L32*25+M32*45</f>
        <v>800</v>
      </c>
    </row>
    <row r="33" spans="1:14" s="1" customFormat="1" ht="21" customHeight="1">
      <c r="A33" s="39"/>
      <c r="B33" s="41"/>
      <c r="C33" s="75" t="s">
        <v>158</v>
      </c>
      <c r="D33" s="14" t="s">
        <v>87</v>
      </c>
      <c r="E33" s="15" t="s">
        <v>66</v>
      </c>
      <c r="F33" s="19" t="s">
        <v>59</v>
      </c>
      <c r="G33" s="43"/>
      <c r="H33" s="79" t="s">
        <v>141</v>
      </c>
      <c r="I33" s="45"/>
      <c r="J33" s="47"/>
      <c r="K33" s="47"/>
      <c r="L33" s="47"/>
      <c r="M33" s="47"/>
      <c r="N33" s="49"/>
    </row>
    <row r="34" spans="1:14" s="5" customFormat="1" ht="69" customHeight="1">
      <c r="A34" s="38">
        <f>A32+1</f>
        <v>44677</v>
      </c>
      <c r="B34" s="66" t="s">
        <v>9</v>
      </c>
      <c r="C34" s="74" t="s">
        <v>122</v>
      </c>
      <c r="D34" s="22" t="s">
        <v>108</v>
      </c>
      <c r="E34" s="20" t="s">
        <v>60</v>
      </c>
      <c r="F34" s="13" t="s">
        <v>167</v>
      </c>
      <c r="G34" s="54" t="s">
        <v>17</v>
      </c>
      <c r="H34" s="78" t="s">
        <v>142</v>
      </c>
      <c r="I34" s="56" t="s">
        <v>149</v>
      </c>
      <c r="J34" s="58">
        <v>6.4</v>
      </c>
      <c r="K34" s="58">
        <v>2.5</v>
      </c>
      <c r="L34" s="58">
        <v>2</v>
      </c>
      <c r="M34" s="58">
        <v>3</v>
      </c>
      <c r="N34" s="48">
        <f>J34*70+K34*75+L34*25+M34*45</f>
        <v>820.5</v>
      </c>
    </row>
    <row r="35" spans="1:14" s="1" customFormat="1" ht="21" customHeight="1">
      <c r="A35" s="39"/>
      <c r="B35" s="41"/>
      <c r="C35" s="75" t="s">
        <v>123</v>
      </c>
      <c r="D35" s="26" t="s">
        <v>109</v>
      </c>
      <c r="E35" s="15" t="s">
        <v>44</v>
      </c>
      <c r="F35" s="15" t="s">
        <v>168</v>
      </c>
      <c r="G35" s="43"/>
      <c r="H35" s="79" t="s">
        <v>143</v>
      </c>
      <c r="I35" s="45"/>
      <c r="J35" s="47"/>
      <c r="K35" s="47"/>
      <c r="L35" s="47"/>
      <c r="M35" s="47"/>
      <c r="N35" s="49"/>
    </row>
    <row r="36" spans="1:14" s="5" customFormat="1" ht="69" customHeight="1">
      <c r="A36" s="51">
        <f>A34+1</f>
        <v>44678</v>
      </c>
      <c r="B36" s="40" t="s">
        <v>10</v>
      </c>
      <c r="C36" s="74" t="s">
        <v>78</v>
      </c>
      <c r="D36" s="22" t="s">
        <v>110</v>
      </c>
      <c r="E36" s="13" t="s">
        <v>42</v>
      </c>
      <c r="F36" s="13" t="s">
        <v>65</v>
      </c>
      <c r="G36" s="54" t="s">
        <v>17</v>
      </c>
      <c r="H36" s="78" t="s">
        <v>160</v>
      </c>
      <c r="I36" s="67"/>
      <c r="J36" s="58">
        <v>6.3</v>
      </c>
      <c r="K36" s="58">
        <v>2.5</v>
      </c>
      <c r="L36" s="58">
        <v>2.2000000000000002</v>
      </c>
      <c r="M36" s="58">
        <v>2.7</v>
      </c>
      <c r="N36" s="48">
        <f>J36*70+K36*75+L36*25+M36*45</f>
        <v>805</v>
      </c>
    </row>
    <row r="37" spans="1:14" s="1" customFormat="1" ht="21" customHeight="1">
      <c r="A37" s="39"/>
      <c r="B37" s="41"/>
      <c r="C37" s="75" t="s">
        <v>79</v>
      </c>
      <c r="D37" s="23" t="s">
        <v>111</v>
      </c>
      <c r="E37" s="15" t="s">
        <v>30</v>
      </c>
      <c r="F37" s="15" t="s">
        <v>155</v>
      </c>
      <c r="G37" s="43"/>
      <c r="H37" s="79" t="s">
        <v>176</v>
      </c>
      <c r="I37" s="45"/>
      <c r="J37" s="47"/>
      <c r="K37" s="47"/>
      <c r="L37" s="47"/>
      <c r="M37" s="47"/>
      <c r="N37" s="49"/>
    </row>
    <row r="38" spans="1:14" s="5" customFormat="1" ht="69" customHeight="1">
      <c r="A38" s="51">
        <f>A36+1</f>
        <v>44679</v>
      </c>
      <c r="B38" s="40" t="s">
        <v>11</v>
      </c>
      <c r="C38" s="74" t="s">
        <v>157</v>
      </c>
      <c r="D38" s="22" t="s">
        <v>112</v>
      </c>
      <c r="E38" s="13" t="s">
        <v>61</v>
      </c>
      <c r="F38" s="13" t="s">
        <v>63</v>
      </c>
      <c r="G38" s="54" t="s">
        <v>17</v>
      </c>
      <c r="H38" s="78" t="s">
        <v>169</v>
      </c>
      <c r="I38" s="56" t="s">
        <v>149</v>
      </c>
      <c r="J38" s="58">
        <v>6.7</v>
      </c>
      <c r="K38" s="58">
        <v>2.5</v>
      </c>
      <c r="L38" s="58">
        <v>2.1</v>
      </c>
      <c r="M38" s="58">
        <v>2.9</v>
      </c>
      <c r="N38" s="48">
        <f>J38*70+K38*75+L38*25+M38*45</f>
        <v>839.5</v>
      </c>
    </row>
    <row r="39" spans="1:14" s="1" customFormat="1" ht="21" customHeight="1" thickBot="1">
      <c r="A39" s="39"/>
      <c r="B39" s="41"/>
      <c r="C39" s="75" t="s">
        <v>158</v>
      </c>
      <c r="D39" s="23" t="s">
        <v>113</v>
      </c>
      <c r="E39" s="15" t="s">
        <v>62</v>
      </c>
      <c r="F39" s="15" t="s">
        <v>64</v>
      </c>
      <c r="G39" s="43"/>
      <c r="H39" s="79" t="s">
        <v>148</v>
      </c>
      <c r="I39" s="57"/>
      <c r="J39" s="47"/>
      <c r="K39" s="47"/>
      <c r="L39" s="47"/>
      <c r="M39" s="47"/>
      <c r="N39" s="70"/>
    </row>
    <row r="40" spans="1:14" ht="48" customHeight="1" thickTop="1">
      <c r="A40" s="72" t="s">
        <v>20</v>
      </c>
      <c r="B40" s="72"/>
      <c r="C40" s="73"/>
      <c r="D40" s="72"/>
      <c r="E40" s="72"/>
      <c r="F40" s="72"/>
      <c r="G40" s="72"/>
      <c r="H40" s="72"/>
      <c r="I40" s="72"/>
      <c r="J40" s="72"/>
      <c r="K40" s="72"/>
      <c r="L40" s="72"/>
      <c r="M40" s="72"/>
    </row>
  </sheetData>
  <mergeCells count="160">
    <mergeCell ref="L38:L39"/>
    <mergeCell ref="M38:M39"/>
    <mergeCell ref="N38:N39"/>
    <mergeCell ref="A40:M40"/>
    <mergeCell ref="A38:A39"/>
    <mergeCell ref="B38:B39"/>
    <mergeCell ref="G38:G39"/>
    <mergeCell ref="I38:I39"/>
    <mergeCell ref="J38:J39"/>
    <mergeCell ref="K38:K39"/>
    <mergeCell ref="A36:A37"/>
    <mergeCell ref="B36:B37"/>
    <mergeCell ref="G36:G37"/>
    <mergeCell ref="I36:I37"/>
    <mergeCell ref="J36:J37"/>
    <mergeCell ref="K36:K37"/>
    <mergeCell ref="L36:L37"/>
    <mergeCell ref="M36:M37"/>
    <mergeCell ref="N36:N37"/>
    <mergeCell ref="A34:A35"/>
    <mergeCell ref="B34:B35"/>
    <mergeCell ref="G34:G35"/>
    <mergeCell ref="I34:I35"/>
    <mergeCell ref="J34:J35"/>
    <mergeCell ref="K34:K35"/>
    <mergeCell ref="L34:L35"/>
    <mergeCell ref="M34:M35"/>
    <mergeCell ref="N34:N35"/>
    <mergeCell ref="L30:L31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A30:A31"/>
    <mergeCell ref="B30:B31"/>
    <mergeCell ref="G30:G31"/>
    <mergeCell ref="I30:I31"/>
    <mergeCell ref="J30:J31"/>
    <mergeCell ref="K30:K31"/>
    <mergeCell ref="M32:M33"/>
    <mergeCell ref="N32:N33"/>
    <mergeCell ref="A28:A29"/>
    <mergeCell ref="B28:B29"/>
    <mergeCell ref="G28:G29"/>
    <mergeCell ref="I28:I29"/>
    <mergeCell ref="J28:J29"/>
    <mergeCell ref="K28:K29"/>
    <mergeCell ref="L28:L29"/>
    <mergeCell ref="M28:M29"/>
    <mergeCell ref="N28:N29"/>
    <mergeCell ref="A26:A27"/>
    <mergeCell ref="B26:B27"/>
    <mergeCell ref="G26:G27"/>
    <mergeCell ref="I26:I27"/>
    <mergeCell ref="J26:J27"/>
    <mergeCell ref="K26:K27"/>
    <mergeCell ref="L26:L27"/>
    <mergeCell ref="M26:M27"/>
    <mergeCell ref="N26:N27"/>
    <mergeCell ref="L22:L23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A22:A23"/>
    <mergeCell ref="B22:B23"/>
    <mergeCell ref="G22:G23"/>
    <mergeCell ref="I22:I23"/>
    <mergeCell ref="J22:J23"/>
    <mergeCell ref="K22:K23"/>
    <mergeCell ref="M24:M25"/>
    <mergeCell ref="N24:N25"/>
    <mergeCell ref="A20:A21"/>
    <mergeCell ref="B20:B21"/>
    <mergeCell ref="G20:G21"/>
    <mergeCell ref="I20:I21"/>
    <mergeCell ref="J20:J21"/>
    <mergeCell ref="K20:K21"/>
    <mergeCell ref="L20:L21"/>
    <mergeCell ref="M20:M21"/>
    <mergeCell ref="N20:N21"/>
    <mergeCell ref="A18:A19"/>
    <mergeCell ref="B18:B19"/>
    <mergeCell ref="G18:G19"/>
    <mergeCell ref="I18:I19"/>
    <mergeCell ref="J18:J19"/>
    <mergeCell ref="K18:K19"/>
    <mergeCell ref="L18:L19"/>
    <mergeCell ref="M18:M19"/>
    <mergeCell ref="N18:N19"/>
    <mergeCell ref="L14:L15"/>
    <mergeCell ref="M14:M15"/>
    <mergeCell ref="N14:N15"/>
    <mergeCell ref="A16:A17"/>
    <mergeCell ref="B16:B17"/>
    <mergeCell ref="G16:G17"/>
    <mergeCell ref="I16:I17"/>
    <mergeCell ref="J16:J17"/>
    <mergeCell ref="K16:K17"/>
    <mergeCell ref="L16:L17"/>
    <mergeCell ref="A14:A15"/>
    <mergeCell ref="B14:B15"/>
    <mergeCell ref="G14:G15"/>
    <mergeCell ref="I14:I15"/>
    <mergeCell ref="J14:J15"/>
    <mergeCell ref="K14:K15"/>
    <mergeCell ref="M16:M17"/>
    <mergeCell ref="N16:N17"/>
    <mergeCell ref="A12:A13"/>
    <mergeCell ref="B12:B13"/>
    <mergeCell ref="G12:G13"/>
    <mergeCell ref="I12:I13"/>
    <mergeCell ref="J12:J13"/>
    <mergeCell ref="K12:K13"/>
    <mergeCell ref="L12:L13"/>
    <mergeCell ref="M12:M13"/>
    <mergeCell ref="N12:N13"/>
    <mergeCell ref="A10:A11"/>
    <mergeCell ref="B10:B11"/>
    <mergeCell ref="G10:G11"/>
    <mergeCell ref="I10:I11"/>
    <mergeCell ref="J10:J11"/>
    <mergeCell ref="K10:K11"/>
    <mergeCell ref="L10:L11"/>
    <mergeCell ref="M10:M11"/>
    <mergeCell ref="N10:N11"/>
    <mergeCell ref="A8:A9"/>
    <mergeCell ref="B8:B9"/>
    <mergeCell ref="G8:G9"/>
    <mergeCell ref="I8:I9"/>
    <mergeCell ref="J8:J9"/>
    <mergeCell ref="K8:K9"/>
    <mergeCell ref="L8:L9"/>
    <mergeCell ref="M8:M9"/>
    <mergeCell ref="N8:N9"/>
    <mergeCell ref="A1:N1"/>
    <mergeCell ref="A2:B2"/>
    <mergeCell ref="E2:F2"/>
    <mergeCell ref="A3:N4"/>
    <mergeCell ref="A6:A7"/>
    <mergeCell ref="B6:B7"/>
    <mergeCell ref="G6:G7"/>
    <mergeCell ref="I6:I7"/>
    <mergeCell ref="J6:J7"/>
    <mergeCell ref="K6:K7"/>
    <mergeCell ref="L6:L7"/>
    <mergeCell ref="M6:M7"/>
    <mergeCell ref="N6:N7"/>
    <mergeCell ref="A5:B5"/>
    <mergeCell ref="E5:F5"/>
  </mergeCells>
  <phoneticPr fontId="4" type="noConversion"/>
  <printOptions horizontalCentered="1"/>
  <pageMargins left="0" right="0" top="0.39370078740157483" bottom="0" header="0" footer="0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tc914</cp:lastModifiedBy>
  <cp:lastPrinted>2023-03-03T08:51:58Z</cp:lastPrinted>
  <dcterms:created xsi:type="dcterms:W3CDTF">2014-06-13T00:11:56Z</dcterms:created>
  <dcterms:modified xsi:type="dcterms:W3CDTF">2023-03-10T01:45:33Z</dcterms:modified>
</cp:coreProperties>
</file>