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201203211520\1\君綺\1各月菜單\111年資料\12月\"/>
    </mc:Choice>
  </mc:AlternateContent>
  <xr:revisionPtr revIDLastSave="0" documentId="13_ncr:1_{657A50A1-668C-4534-A3E1-8A453C80D2FC}" xr6:coauthVersionLast="47" xr6:coauthVersionMax="47" xr10:uidLastSave="{00000000-0000-0000-0000-000000000000}"/>
  <bookViews>
    <workbookView xWindow="1044" yWindow="696" windowWidth="13248" windowHeight="12240" activeTab="1" xr2:uid="{00000000-000D-0000-FFFF-FFFF00000000}"/>
  </bookViews>
  <sheets>
    <sheet name="12月 (蔬食日)" sheetId="7" r:id="rId1"/>
    <sheet name="12月 " sheetId="6" r:id="rId2"/>
    <sheet name="12月(合併)" sheetId="5" r:id="rId3"/>
  </sheets>
  <definedNames>
    <definedName name="_xlnm.Print_Area" localSheetId="1">'12月 '!$A$1:$N$47</definedName>
    <definedName name="_xlnm.Print_Area" localSheetId="0">'12月 (蔬食日)'!$A$1:$N$11</definedName>
    <definedName name="_xlnm.Print_Area" localSheetId="2">'12月(合併)'!$A$1:$N$55</definedName>
    <definedName name="文字方塊" localSheetId="1">'12月 '!#REF!</definedName>
    <definedName name="文字方塊" localSheetId="0">'12月 (蔬食日)'!#REF!</definedName>
    <definedName name="文字方塊" localSheetId="2">'12月(合併)'!#REF!</definedName>
    <definedName name="文字方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6" l="1"/>
  <c r="N43" i="6"/>
  <c r="N41" i="6"/>
  <c r="N39" i="6"/>
  <c r="N37" i="6"/>
  <c r="N35" i="6"/>
  <c r="N33" i="6"/>
  <c r="N31" i="6"/>
  <c r="N29" i="6"/>
  <c r="N27" i="6"/>
  <c r="N25" i="6"/>
  <c r="N23" i="6"/>
  <c r="N21" i="6"/>
  <c r="N19" i="6"/>
  <c r="N17" i="6"/>
  <c r="N15" i="6"/>
  <c r="N13" i="6"/>
  <c r="N11" i="6"/>
  <c r="N9" i="6"/>
  <c r="N7" i="6"/>
  <c r="N5" i="6"/>
  <c r="N3" i="6"/>
  <c r="N9" i="7"/>
  <c r="N7" i="7"/>
  <c r="N5" i="7"/>
  <c r="N3" i="7"/>
  <c r="A39" i="6"/>
  <c r="A41" i="6" s="1"/>
  <c r="A43" i="6" s="1"/>
  <c r="A45" i="6" s="1"/>
  <c r="A29" i="6"/>
  <c r="A31" i="6" s="1"/>
  <c r="A33" i="6" s="1"/>
  <c r="A35" i="6" s="1"/>
  <c r="A19" i="6"/>
  <c r="A21" i="6" s="1"/>
  <c r="A23" i="6" s="1"/>
  <c r="A25" i="6" s="1"/>
  <c r="A9" i="6"/>
  <c r="A11" i="6" s="1"/>
  <c r="A13" i="6" s="1"/>
  <c r="A15" i="6" s="1"/>
  <c r="A5" i="6"/>
  <c r="N53" i="5"/>
  <c r="N51" i="5"/>
  <c r="N49" i="5"/>
  <c r="N47" i="5"/>
  <c r="N45" i="5"/>
  <c r="N43" i="5"/>
  <c r="N41" i="5"/>
  <c r="N39" i="5"/>
  <c r="N37" i="5"/>
  <c r="N35" i="5"/>
  <c r="N33" i="5"/>
  <c r="N31" i="5"/>
  <c r="N29" i="5"/>
  <c r="N27" i="5"/>
  <c r="N25" i="5"/>
  <c r="N23" i="5"/>
  <c r="N21" i="5"/>
  <c r="N19" i="5"/>
  <c r="N17" i="5"/>
  <c r="N15" i="5"/>
  <c r="N13" i="5"/>
  <c r="N11" i="5"/>
  <c r="N9" i="5"/>
  <c r="N7" i="5"/>
  <c r="N5" i="5"/>
  <c r="N3" i="5"/>
  <c r="A23" i="5" l="1"/>
  <c r="A25" i="5" s="1"/>
  <c r="A27" i="5" s="1"/>
  <c r="A29" i="5" s="1"/>
  <c r="A35" i="5"/>
  <c r="A37" i="5" s="1"/>
  <c r="A39" i="5" s="1"/>
  <c r="A41" i="5" s="1"/>
  <c r="A47" i="5"/>
  <c r="A49" i="5" s="1"/>
  <c r="A51" i="5" s="1"/>
  <c r="A53" i="5" s="1"/>
  <c r="A11" i="5"/>
  <c r="A13" i="5" s="1"/>
  <c r="A15" i="5" s="1"/>
  <c r="A17" i="5" s="1"/>
  <c r="A5" i="5" l="1"/>
</calcChain>
</file>

<file path=xl/sharedStrings.xml><?xml version="1.0" encoding="utf-8"?>
<sst xmlns="http://schemas.openxmlformats.org/spreadsheetml/2006/main" count="683" uniqueCount="260">
  <si>
    <t>日期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</si>
  <si>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</si>
  <si>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</si>
  <si>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</si>
  <si>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</si>
  <si>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</si>
  <si>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</si>
  <si>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</si>
  <si>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</si>
  <si>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三</t>
    <phoneticPr fontId="4" type="noConversion"/>
  </si>
  <si>
    <t>四</t>
    <phoneticPr fontId="4" type="noConversion"/>
  </si>
  <si>
    <t>五</t>
    <phoneticPr fontId="4" type="noConversion"/>
  </si>
  <si>
    <t>一</t>
    <phoneticPr fontId="4" type="noConversion"/>
  </si>
  <si>
    <t>全穀
根莖(份)</t>
    <phoneticPr fontId="4" type="noConversion"/>
  </si>
  <si>
    <t>豆魚
肉蛋(份)</t>
    <phoneticPr fontId="4" type="noConversion"/>
  </si>
  <si>
    <t>其他</t>
    <phoneticPr fontId="4" type="noConversion"/>
  </si>
  <si>
    <t>二</t>
    <phoneticPr fontId="4" type="noConversion"/>
  </si>
  <si>
    <t>有機蔬菜</t>
    <phoneticPr fontId="4" type="noConversion"/>
  </si>
  <si>
    <t>季節時蔬</t>
    <phoneticPr fontId="4" type="noConversion"/>
  </si>
  <si>
    <t>產履蔬菜</t>
    <phoneticPr fontId="4" type="noConversion"/>
  </si>
  <si>
    <t>麻婆豆腐</t>
    <phoneticPr fontId="4" type="noConversion"/>
  </si>
  <si>
    <t>豆皮白菜</t>
    <phoneticPr fontId="4" type="noConversion"/>
  </si>
  <si>
    <t>白菜.豆皮/炒</t>
    <phoneticPr fontId="4" type="noConversion"/>
  </si>
  <si>
    <t>大鼎滷味</t>
    <phoneticPr fontId="4" type="noConversion"/>
  </si>
  <si>
    <t>冬瓜鴿蛋</t>
    <phoneticPr fontId="4" type="noConversion"/>
  </si>
  <si>
    <t>鐵板豆腐</t>
    <phoneticPr fontId="4" type="noConversion"/>
  </si>
  <si>
    <t>番茄炒蛋</t>
    <phoneticPr fontId="4" type="noConversion"/>
  </si>
  <si>
    <t>蛋.番茄/炒</t>
    <phoneticPr fontId="4" type="noConversion"/>
  </si>
  <si>
    <t>豆干.丸子.時蔬/滷</t>
    <phoneticPr fontId="4" type="noConversion"/>
  </si>
  <si>
    <t>冬瓜.鴿蛋/炒</t>
    <phoneticPr fontId="4" type="noConversion"/>
  </si>
  <si>
    <t>碎瓜.豬肉/炒</t>
    <phoneticPr fontId="4" type="noConversion"/>
  </si>
  <si>
    <t>蛋酥白菜滷</t>
    <phoneticPr fontId="4" type="noConversion"/>
  </si>
  <si>
    <t>沙茶白玉羹</t>
    <phoneticPr fontId="4" type="noConversion"/>
  </si>
  <si>
    <t>大白菜.木耳.蛋/煮</t>
    <phoneticPr fontId="4" type="noConversion"/>
  </si>
  <si>
    <t>佛蒙特咖哩</t>
    <phoneticPr fontId="4" type="noConversion"/>
  </si>
  <si>
    <t>客家小炒</t>
    <phoneticPr fontId="4" type="noConversion"/>
  </si>
  <si>
    <t>馬鈴薯.紅蘿蔔/煮</t>
    <phoneticPr fontId="4" type="noConversion"/>
  </si>
  <si>
    <t>玉米肉燥</t>
    <phoneticPr fontId="4" type="noConversion"/>
  </si>
  <si>
    <t>玉米.豬肉/炒</t>
    <phoneticPr fontId="4" type="noConversion"/>
  </si>
  <si>
    <t>芹菜炒三絲</t>
    <phoneticPr fontId="4" type="noConversion"/>
  </si>
  <si>
    <t>★全面使用非基因改造黃豆製品及玉米 ★本廠一律使用生產追溯豬肉及CAS國產肉品，產地:台灣  ★主菜、副菜及青菜全面使用三章1Q食材，產地：台灣</t>
    <phoneticPr fontId="4" type="noConversion"/>
  </si>
  <si>
    <t>海結杏鮑菇</t>
    <phoneticPr fontId="4" type="noConversion"/>
  </si>
  <si>
    <t>芹菜.海帶絲.干絲/炒</t>
    <phoneticPr fontId="4" type="noConversion"/>
  </si>
  <si>
    <t>干丁小炒</t>
    <phoneticPr fontId="4" type="noConversion"/>
  </si>
  <si>
    <t>干丁.豬肉/炒</t>
    <phoneticPr fontId="4" type="noConversion"/>
  </si>
  <si>
    <t>韓式泡菜</t>
    <phoneticPr fontId="4" type="noConversion"/>
  </si>
  <si>
    <t>薑燒麵腸</t>
    <phoneticPr fontId="4" type="noConversion"/>
  </si>
  <si>
    <t>香菇肉燥</t>
    <phoneticPr fontId="4" type="noConversion"/>
  </si>
  <si>
    <t>豬肉.豆薯.香菇/炒</t>
    <phoneticPr fontId="4" type="noConversion"/>
  </si>
  <si>
    <t>法式白醬</t>
    <phoneticPr fontId="4" type="noConversion"/>
  </si>
  <si>
    <t>蘿蔔黑輪</t>
    <phoneticPr fontId="4" type="noConversion"/>
  </si>
  <si>
    <t>白蘿蔔.黑輪/煮</t>
    <phoneticPr fontId="4" type="noConversion"/>
  </si>
  <si>
    <t>鮮瓜肉片</t>
    <phoneticPr fontId="4" type="noConversion"/>
  </si>
  <si>
    <t>時瓜.豬肉.木耳/炒</t>
    <phoneticPr fontId="4" type="noConversion"/>
  </si>
  <si>
    <t>敏豆四分干</t>
    <phoneticPr fontId="4" type="noConversion"/>
  </si>
  <si>
    <t>敏豆.四分干/炒</t>
    <phoneticPr fontId="4" type="noConversion"/>
  </si>
  <si>
    <t>芋香佛跳牆</t>
    <phoneticPr fontId="4" type="noConversion"/>
  </si>
  <si>
    <t>大白菜.芋頭.木耳/煮</t>
    <phoneticPr fontId="4" type="noConversion"/>
  </si>
  <si>
    <t>古早味瓜仔肉</t>
    <phoneticPr fontId="4" type="noConversion"/>
  </si>
  <si>
    <t>瓜瓜肉燥</t>
    <phoneticPr fontId="4" type="noConversion"/>
  </si>
  <si>
    <t>番茄豆腐蛋</t>
    <phoneticPr fontId="4" type="noConversion"/>
  </si>
  <si>
    <t>蛋.番茄.豆腐/炒</t>
    <phoneticPr fontId="4" type="noConversion"/>
  </si>
  <si>
    <t>日式關東煮</t>
    <phoneticPr fontId="4" type="noConversion"/>
  </si>
  <si>
    <t>紅蘿蔔.白蘿蔔/煮</t>
    <phoneticPr fontId="4" type="noConversion"/>
  </si>
  <si>
    <t>綜合滷味</t>
    <phoneticPr fontId="4" type="noConversion"/>
  </si>
  <si>
    <t>南洋咖哩</t>
    <phoneticPr fontId="4" type="noConversion"/>
  </si>
  <si>
    <t>結頭炒肉片</t>
    <phoneticPr fontId="4" type="noConversion"/>
  </si>
  <si>
    <t>結頭菜.豬肉/炒</t>
    <phoneticPr fontId="4" type="noConversion"/>
  </si>
  <si>
    <t>海結豆腐</t>
    <phoneticPr fontId="4" type="noConversion"/>
  </si>
  <si>
    <t>海帶結.油豆腐/滷</t>
    <phoneticPr fontId="4" type="noConversion"/>
  </si>
  <si>
    <t>白玉肉丁</t>
    <phoneticPr fontId="4" type="noConversion"/>
  </si>
  <si>
    <t>白蘿蔔.豬肉/炒</t>
    <phoneticPr fontId="4" type="noConversion"/>
  </si>
  <si>
    <t>炸醬干丁</t>
    <phoneticPr fontId="4" type="noConversion"/>
  </si>
  <si>
    <t>干丁.豬肉.毛豆/炒</t>
    <phoneticPr fontId="4" type="noConversion"/>
  </si>
  <si>
    <t>開陽扁蒲</t>
    <phoneticPr fontId="4" type="noConversion"/>
  </si>
  <si>
    <t>蒲瓜.蝦皮/炒</t>
    <phoneticPr fontId="4" type="noConversion"/>
  </si>
  <si>
    <t>芹菜天婦羅</t>
    <phoneticPr fontId="4" type="noConversion"/>
  </si>
  <si>
    <t>芹菜.甜不辣/炒</t>
    <phoneticPr fontId="4" type="noConversion"/>
  </si>
  <si>
    <t>木耳肉絲</t>
    <phoneticPr fontId="4" type="noConversion"/>
  </si>
  <si>
    <t>木耳.豬肉/炒</t>
    <phoneticPr fontId="4" type="noConversion"/>
  </si>
  <si>
    <t>紅娘炒蛋</t>
    <phoneticPr fontId="4" type="noConversion"/>
  </si>
  <si>
    <t>紅蘿蔔.蛋/炒</t>
    <phoneticPr fontId="4" type="noConversion"/>
  </si>
  <si>
    <t>豆腐肉醬</t>
    <phoneticPr fontId="4" type="noConversion"/>
  </si>
  <si>
    <t>豆腐.豬肉/炒</t>
    <phoneticPr fontId="4" type="noConversion"/>
  </si>
  <si>
    <t>高麗粉絲</t>
    <phoneticPr fontId="4" type="noConversion"/>
  </si>
  <si>
    <t>高麗菜.冬粉/炒</t>
    <phoneticPr fontId="4" type="noConversion"/>
  </si>
  <si>
    <t>香Q白飯</t>
    <phoneticPr fontId="4" type="noConversion"/>
  </si>
  <si>
    <t>白米/煮</t>
    <phoneticPr fontId="4" type="noConversion"/>
  </si>
  <si>
    <t>紫米飯</t>
    <phoneticPr fontId="4" type="noConversion"/>
  </si>
  <si>
    <t>白米.紫米/煮</t>
    <phoneticPr fontId="4" type="noConversion"/>
  </si>
  <si>
    <t>糙米飯</t>
    <phoneticPr fontId="4" type="noConversion"/>
  </si>
  <si>
    <t>白米.糙米/煮</t>
    <phoneticPr fontId="4" type="noConversion"/>
  </si>
  <si>
    <t>燕麥飯</t>
    <phoneticPr fontId="4" type="noConversion"/>
  </si>
  <si>
    <t>白米.珍珠麥/煮</t>
    <phoneticPr fontId="4" type="noConversion"/>
  </si>
  <si>
    <t>地瓜飯</t>
    <phoneticPr fontId="4" type="noConversion"/>
  </si>
  <si>
    <t>白米.地瓜/煮</t>
    <phoneticPr fontId="4" type="noConversion"/>
  </si>
  <si>
    <t>芝香飯</t>
    <phoneticPr fontId="4" type="noConversion"/>
  </si>
  <si>
    <t>白米.芝麻/煮</t>
    <phoneticPr fontId="4" type="noConversion"/>
  </si>
  <si>
    <t>小米飯</t>
    <phoneticPr fontId="4" type="noConversion"/>
  </si>
  <si>
    <t>白米.小米/煮</t>
    <phoneticPr fontId="4" type="noConversion"/>
  </si>
  <si>
    <t>芝麻糖醋雞丁</t>
    <phoneticPr fontId="4" type="noConversion"/>
  </si>
  <si>
    <t>雞丁/燒</t>
    <phoneticPr fontId="4" type="noConversion"/>
  </si>
  <si>
    <t>紅醬滷雞排</t>
    <phoneticPr fontId="4" type="noConversion"/>
  </si>
  <si>
    <t>雞排/滷</t>
    <phoneticPr fontId="4" type="noConversion"/>
  </si>
  <si>
    <t>鐵板燒魚</t>
    <phoneticPr fontId="4" type="noConversion"/>
  </si>
  <si>
    <t>水鯊魚/燒</t>
    <phoneticPr fontId="4" type="noConversion"/>
  </si>
  <si>
    <t>天下第一翅</t>
    <phoneticPr fontId="4" type="noConversion"/>
  </si>
  <si>
    <t>雞翅/滷</t>
    <phoneticPr fontId="4" type="noConversion"/>
  </si>
  <si>
    <t>義大利肉醬麵</t>
    <phoneticPr fontId="4" type="noConversion"/>
  </si>
  <si>
    <t>麵條.豬肉.洋蔥/炒</t>
    <phoneticPr fontId="4" type="noConversion"/>
  </si>
  <si>
    <t>普羅旺斯燉肉</t>
    <phoneticPr fontId="4" type="noConversion"/>
  </si>
  <si>
    <t>鐵路豬排</t>
    <phoneticPr fontId="4" type="noConversion"/>
  </si>
  <si>
    <t>里肌排/燒</t>
  </si>
  <si>
    <t>里肌排/燒</t>
    <phoneticPr fontId="4" type="noConversion"/>
  </si>
  <si>
    <t>豬肉.紅蘿蔔/煮</t>
    <phoneticPr fontId="4" type="noConversion"/>
  </si>
  <si>
    <t>雞丁/炸</t>
    <phoneticPr fontId="4" type="noConversion"/>
  </si>
  <si>
    <t>卡啦炸雞</t>
    <phoneticPr fontId="4" type="noConversion"/>
  </si>
  <si>
    <t>三杯雞丁</t>
    <phoneticPr fontId="4" type="noConversion"/>
  </si>
  <si>
    <t>雞丁.米血糕/燒</t>
    <phoneticPr fontId="4" type="noConversion"/>
  </si>
  <si>
    <t>嫩烤雞排</t>
  </si>
  <si>
    <t>雞排/烤</t>
  </si>
  <si>
    <t>鮮蔬獅子頭</t>
    <phoneticPr fontId="4" type="noConversion"/>
  </si>
  <si>
    <t>獅子頭.時蔬/燒</t>
    <phoneticPr fontId="4" type="noConversion"/>
  </si>
  <si>
    <t>泰式酸辣雞丁</t>
    <phoneticPr fontId="4" type="noConversion"/>
  </si>
  <si>
    <t>水鯊魚/炸</t>
    <phoneticPr fontId="4" type="noConversion"/>
  </si>
  <si>
    <t>米蘭燉肉</t>
    <phoneticPr fontId="4" type="noConversion"/>
  </si>
  <si>
    <t>招牌炒麵</t>
    <phoneticPr fontId="4" type="noConversion"/>
  </si>
  <si>
    <t>麵條.豬肉.時蔬/炒</t>
    <phoneticPr fontId="4" type="noConversion"/>
  </si>
  <si>
    <t>黃金蛋炒飯</t>
    <phoneticPr fontId="4" type="noConversion"/>
  </si>
  <si>
    <t>白米.雞蛋/炒</t>
    <phoneticPr fontId="4" type="noConversion"/>
  </si>
  <si>
    <t>美味蛋炒飯</t>
    <phoneticPr fontId="4" type="noConversion"/>
  </si>
  <si>
    <t>白米.蛋/炒</t>
    <phoneticPr fontId="4" type="noConversion"/>
  </si>
  <si>
    <t>迷迭雞米花</t>
    <phoneticPr fontId="4" type="noConversion"/>
  </si>
  <si>
    <t>糖醋雞丁</t>
    <phoneticPr fontId="4" type="noConversion"/>
  </si>
  <si>
    <t>蘑菇醬燒肉</t>
    <phoneticPr fontId="4" type="noConversion"/>
  </si>
  <si>
    <t>豬肉.時蔬/煮</t>
    <phoneticPr fontId="4" type="noConversion"/>
  </si>
  <si>
    <t>鮮彩花椰</t>
    <phoneticPr fontId="4" type="noConversion"/>
  </si>
  <si>
    <t>花椰菜/炒</t>
    <phoneticPr fontId="4" type="noConversion"/>
  </si>
  <si>
    <t>海芽蛋花湯</t>
  </si>
  <si>
    <t>海帶芽.蛋</t>
  </si>
  <si>
    <t>玉米排骨湯</t>
  </si>
  <si>
    <t>玉米.肉骨</t>
  </si>
  <si>
    <t>開胃酸辣湯</t>
  </si>
  <si>
    <t>冬至鹹湯圓</t>
  </si>
  <si>
    <t>榨菜.肉絲</t>
    <phoneticPr fontId="4" type="noConversion"/>
  </si>
  <si>
    <t>蘿蔔.雞肉</t>
  </si>
  <si>
    <t>蘿蔔燉雞湯</t>
  </si>
  <si>
    <t>貴族濃湯</t>
  </si>
  <si>
    <t>小魚味噌湯</t>
  </si>
  <si>
    <t>小魚干.海帶芽</t>
  </si>
  <si>
    <t>暖心燒仙草</t>
    <phoneticPr fontId="4" type="noConversion"/>
  </si>
  <si>
    <t>甘甜關東煮</t>
  </si>
  <si>
    <t>蘿蔔.玉米</t>
  </si>
  <si>
    <t>時蔬.豬骨</t>
    <phoneticPr fontId="4" type="noConversion"/>
  </si>
  <si>
    <t>筍片.雞肉</t>
    <phoneticPr fontId="4" type="noConversion"/>
  </si>
  <si>
    <t>竹筍雞湯</t>
    <phoneticPr fontId="4" type="noConversion"/>
  </si>
  <si>
    <t>豆腐.紅蘿蔔.木耳</t>
    <phoneticPr fontId="4" type="noConversion"/>
  </si>
  <si>
    <t>可可亞薏仁</t>
    <phoneticPr fontId="4" type="noConversion"/>
  </si>
  <si>
    <t>可可亞.小薏仁</t>
    <phoneticPr fontId="4" type="noConversion"/>
  </si>
  <si>
    <t>三絲羹湯</t>
  </si>
  <si>
    <t>卡士達濃湯</t>
    <phoneticPr fontId="4" type="noConversion"/>
  </si>
  <si>
    <t>時瓜肉片湯</t>
    <phoneticPr fontId="4" type="noConversion"/>
  </si>
  <si>
    <t>時瓜.豬肉</t>
    <phoneticPr fontId="4" type="noConversion"/>
  </si>
  <si>
    <t>養生肉骨茶</t>
    <phoneticPr fontId="4" type="noConversion"/>
  </si>
  <si>
    <t>蘿蔔.豬骨</t>
    <phoneticPr fontId="4" type="noConversion"/>
  </si>
  <si>
    <r>
      <rPr>
        <b/>
        <sz val="48"/>
        <color rgb="FFFF6600"/>
        <rFont val="Microsoft JhengHei"/>
        <family val="2"/>
      </rPr>
      <t>榨菜肉絲</t>
    </r>
    <r>
      <rPr>
        <b/>
        <sz val="48"/>
        <color rgb="FFFF6600"/>
        <rFont val="jf open 粉圓 1.0"/>
        <family val="2"/>
        <charset val="136"/>
      </rPr>
      <t>湯</t>
    </r>
    <phoneticPr fontId="4" type="noConversion"/>
  </si>
  <si>
    <r>
      <t>QQ</t>
    </r>
    <r>
      <rPr>
        <b/>
        <sz val="48"/>
        <color rgb="FFFF6600"/>
        <rFont val="Microsoft JhengHei"/>
        <family val="2"/>
      </rPr>
      <t>烤奶</t>
    </r>
    <phoneticPr fontId="4" type="noConversion"/>
  </si>
  <si>
    <t>時蔬大骨湯</t>
    <phoneticPr fontId="4" type="noConversion"/>
  </si>
  <si>
    <t>日式味噌湯</t>
  </si>
  <si>
    <t>海帶芽</t>
  </si>
  <si>
    <t>豆奶</t>
    <phoneticPr fontId="44" type="noConversion"/>
  </si>
  <si>
    <t>水果</t>
    <phoneticPr fontId="44" type="noConversion"/>
  </si>
  <si>
    <t>椒鹽炸魚柳x2</t>
    <phoneticPr fontId="4" type="noConversion"/>
  </si>
  <si>
    <t>豬肉.碎瓜/炒</t>
    <phoneticPr fontId="4" type="noConversion"/>
  </si>
  <si>
    <r>
      <t>鮮肉炒</t>
    </r>
    <r>
      <rPr>
        <b/>
        <sz val="48"/>
        <color rgb="FF002060"/>
        <rFont val="Microsoft JhengHei"/>
        <family val="2"/>
      </rPr>
      <t>脆薯</t>
    </r>
    <phoneticPr fontId="4" type="noConversion"/>
  </si>
  <si>
    <t>豬肉.豆薯/炒</t>
    <phoneticPr fontId="4" type="noConversion"/>
  </si>
  <si>
    <t>韓式泡菜燒肉</t>
    <phoneticPr fontId="4" type="noConversion"/>
  </si>
  <si>
    <t>酥脆虱目魚</t>
    <phoneticPr fontId="4" type="noConversion"/>
  </si>
  <si>
    <t>虱目魚排/炸</t>
    <phoneticPr fontId="4" type="noConversion"/>
  </si>
  <si>
    <t>日式咖哩豬</t>
    <phoneticPr fontId="4" type="noConversion"/>
  </si>
  <si>
    <t>一</t>
  </si>
  <si>
    <t>日式照燒豬排</t>
  </si>
  <si>
    <t>燒烤湯翅</t>
  </si>
  <si>
    <t>雞翅/烤</t>
  </si>
  <si>
    <t>糙米飯</t>
  </si>
  <si>
    <t>白米.糙米/煮</t>
  </si>
  <si>
    <t>地瓜飯</t>
  </si>
  <si>
    <t>白米.地瓜/煮</t>
  </si>
  <si>
    <t>小米飯</t>
  </si>
  <si>
    <t>白米.小米/煮</t>
  </si>
  <si>
    <t>西芹雙菇</t>
  </si>
  <si>
    <t>芹菜.鮮菇/炒</t>
  </si>
  <si>
    <t>鐵板豆腐</t>
  </si>
  <si>
    <t>番茄炒蛋</t>
  </si>
  <si>
    <t>蛋.番茄/炒</t>
  </si>
  <si>
    <t>海結杏鮑菇</t>
  </si>
  <si>
    <t>敏豆四分干</t>
  </si>
  <si>
    <t>芋香佛跳牆</t>
  </si>
  <si>
    <t>敏豆.四分干/炒</t>
  </si>
  <si>
    <t>大白菜.芋頭.木耳/煮</t>
  </si>
  <si>
    <t>白玉肉丁</t>
  </si>
  <si>
    <t>海結豆腐</t>
  </si>
  <si>
    <t>白蘿蔔.豬肉/炒</t>
  </si>
  <si>
    <t>海帶結.油豆腐/滷</t>
  </si>
  <si>
    <t>蠔油燒素雞</t>
  </si>
  <si>
    <t>素雞/燒</t>
  </si>
  <si>
    <t>豬肉.紅蘿蔔/煮</t>
  </si>
  <si>
    <t>日式咖哩</t>
    <phoneticPr fontId="4" type="noConversion"/>
  </si>
  <si>
    <t>玉米花生</t>
  </si>
  <si>
    <t>玉米.花生/炒</t>
  </si>
  <si>
    <t>豬肉.紅蘿蔔.洋蔥/煮</t>
    <phoneticPr fontId="4" type="noConversion"/>
  </si>
  <si>
    <t>蠔油紅燒雞</t>
  </si>
  <si>
    <t>雞丁.時蔬/燒</t>
  </si>
  <si>
    <t>貴族濃湯</t>
    <phoneticPr fontId="4" type="noConversion"/>
  </si>
  <si>
    <r>
      <t>豆腐.三色豆.豬肉/炒(</t>
    </r>
    <r>
      <rPr>
        <sz val="20"/>
        <color rgb="FF002060"/>
        <rFont val="Microsoft JhengHei"/>
        <family val="2"/>
      </rPr>
      <t>微辣)</t>
    </r>
    <phoneticPr fontId="4" type="noConversion"/>
  </si>
  <si>
    <r>
      <t>紅蘿蔔.白蘿蔔.肉羹/煮(</t>
    </r>
    <r>
      <rPr>
        <sz val="20"/>
        <color rgb="FF002060"/>
        <rFont val="Microsoft JhengHei"/>
        <family val="2"/>
      </rPr>
      <t>勾芡)</t>
    </r>
    <phoneticPr fontId="4" type="noConversion"/>
  </si>
  <si>
    <r>
      <t>高麗菜.肉片/炒(</t>
    </r>
    <r>
      <rPr>
        <sz val="20"/>
        <color rgb="FF002060"/>
        <rFont val="Microsoft JhengHei"/>
        <family val="2"/>
      </rPr>
      <t>微辣)</t>
    </r>
    <phoneticPr fontId="4" type="noConversion"/>
  </si>
  <si>
    <t>豬肉.泡菜/燒(微辣)</t>
    <phoneticPr fontId="4" type="noConversion"/>
  </si>
  <si>
    <t>時蔬大骨湯</t>
  </si>
  <si>
    <t>時蔬.豬骨</t>
  </si>
  <si>
    <r>
      <t>QQ.茶包.</t>
    </r>
    <r>
      <rPr>
        <sz val="20"/>
        <color rgb="FFFF6600"/>
        <rFont val="Microsoft JhengHei"/>
        <family val="2"/>
      </rPr>
      <t>鮮奶</t>
    </r>
    <phoneticPr fontId="4" type="noConversion"/>
  </si>
  <si>
    <t>可可亞薏仁</t>
  </si>
  <si>
    <t>可可亞.小薏仁</t>
  </si>
  <si>
    <r>
      <t>筍絲.紅蘿蔔絲.木耳絲(</t>
    </r>
    <r>
      <rPr>
        <sz val="20"/>
        <color rgb="FFFF6600"/>
        <rFont val="Microsoft JhengHei"/>
        <family val="2"/>
      </rPr>
      <t>勾芡)</t>
    </r>
    <phoneticPr fontId="4" type="noConversion"/>
  </si>
  <si>
    <t>筍絲.紅蘿蔔絲.木耳絲(勾芡)</t>
  </si>
  <si>
    <r>
      <rPr>
        <b/>
        <sz val="48"/>
        <color rgb="FF002060"/>
        <rFont val="Microsoft JhengHei"/>
        <family val="2"/>
        <charset val="136"/>
      </rPr>
      <t>玉米</t>
    </r>
    <r>
      <rPr>
        <b/>
        <sz val="48"/>
        <color rgb="FF002060"/>
        <rFont val="jf open 粉圓 1.0"/>
        <family val="2"/>
        <charset val="136"/>
      </rPr>
      <t>鮮彩蛋</t>
    </r>
    <phoneticPr fontId="4" type="noConversion"/>
  </si>
  <si>
    <t>海帶結.杏鮑菇.蘿蔔/煮</t>
    <phoneticPr fontId="4" type="noConversion"/>
  </si>
  <si>
    <r>
      <t>蛋.</t>
    </r>
    <r>
      <rPr>
        <sz val="20"/>
        <color rgb="FF002060"/>
        <rFont val="Microsoft JhengHei"/>
        <family val="2"/>
        <charset val="136"/>
      </rPr>
      <t>玉米.</t>
    </r>
    <r>
      <rPr>
        <sz val="20"/>
        <color rgb="FF002060"/>
        <rFont val="jf open 粉圓 1.0"/>
        <family val="2"/>
        <charset val="136"/>
      </rPr>
      <t>三色豆/炒</t>
    </r>
    <phoneticPr fontId="4" type="noConversion"/>
  </si>
  <si>
    <t>玉米鮮彩蛋</t>
  </si>
  <si>
    <t>海帶結.杏鮑菇.蘿蔔/煮</t>
  </si>
  <si>
    <t>蛋.玉米.三色豆/炒</t>
  </si>
  <si>
    <r>
      <t>馬鈴薯.蛋.</t>
    </r>
    <r>
      <rPr>
        <sz val="20"/>
        <color rgb="FFFF6600"/>
        <rFont val="Microsoft JhengHei"/>
        <family val="2"/>
      </rPr>
      <t>濃湯粉</t>
    </r>
    <r>
      <rPr>
        <sz val="20"/>
        <color rgb="FFFF6600"/>
        <rFont val="jf open 粉圓 1.0"/>
        <family val="2"/>
        <charset val="136"/>
      </rPr>
      <t>(</t>
    </r>
    <r>
      <rPr>
        <sz val="20"/>
        <color rgb="FFFF6600"/>
        <rFont val="Microsoft JhengHei"/>
        <family val="2"/>
      </rPr>
      <t>勾芡)</t>
    </r>
    <phoneticPr fontId="4" type="noConversion"/>
  </si>
  <si>
    <r>
      <t>馬鈴薯.蛋.濃湯粉(</t>
    </r>
    <r>
      <rPr>
        <sz val="20"/>
        <color rgb="FFFF6600"/>
        <rFont val="Microsoft JhengHei"/>
        <family val="2"/>
      </rPr>
      <t>勾芡)</t>
    </r>
    <phoneticPr fontId="4" type="noConversion"/>
  </si>
  <si>
    <t>馬鈴薯.蛋.濃湯粉(勾芡)</t>
    <phoneticPr fontId="4" type="noConversion"/>
  </si>
  <si>
    <t>豬肉.白蘿蔔/煮</t>
    <phoneticPr fontId="4" type="noConversion"/>
  </si>
  <si>
    <t>雞丁.洋蔥/燒</t>
    <phoneticPr fontId="4" type="noConversion"/>
  </si>
  <si>
    <t>椒鹽花枝丸x2</t>
    <phoneticPr fontId="4" type="noConversion"/>
  </si>
  <si>
    <t>花枝丸/炸</t>
    <phoneticPr fontId="4" type="noConversion"/>
  </si>
  <si>
    <r>
      <t>豆干.豬肉.</t>
    </r>
    <r>
      <rPr>
        <sz val="20"/>
        <color rgb="FF002060"/>
        <rFont val="Microsoft JhengHei"/>
        <family val="2"/>
      </rPr>
      <t>洋蔥</t>
    </r>
    <r>
      <rPr>
        <sz val="20"/>
        <color rgb="FF002060"/>
        <rFont val="jf open 粉圓 1.0"/>
        <family val="2"/>
        <charset val="136"/>
      </rPr>
      <t>/炒</t>
    </r>
    <phoneticPr fontId="4" type="noConversion"/>
  </si>
  <si>
    <r>
      <t>麵腸.</t>
    </r>
    <r>
      <rPr>
        <sz val="20"/>
        <color rgb="FF002060"/>
        <rFont val="Microsoft JhengHei"/>
        <family val="2"/>
      </rPr>
      <t>芹菜</t>
    </r>
    <r>
      <rPr>
        <sz val="20"/>
        <color rgb="FF002060"/>
        <rFont val="jf open 粉圓 1.0"/>
        <family val="2"/>
        <charset val="136"/>
      </rPr>
      <t>/燒</t>
    </r>
    <phoneticPr fontId="4" type="noConversion"/>
  </si>
  <si>
    <r>
      <t>湯圓.芹菜.</t>
    </r>
    <r>
      <rPr>
        <sz val="20"/>
        <color rgb="FFFF6600"/>
        <rFont val="Microsoft JhengHei"/>
        <family val="2"/>
      </rPr>
      <t>豬肉</t>
    </r>
    <phoneticPr fontId="4" type="noConversion"/>
  </si>
  <si>
    <t>紫菜蛋花湯</t>
    <phoneticPr fontId="4" type="noConversion"/>
  </si>
  <si>
    <t>紫菜.蛋</t>
    <phoneticPr fontId="4" type="noConversion"/>
  </si>
  <si>
    <t>鮮蔬金針湯</t>
    <phoneticPr fontId="4" type="noConversion"/>
  </si>
  <si>
    <t>時蔬.乾金針</t>
    <phoneticPr fontId="4" type="noConversion"/>
  </si>
  <si>
    <r>
      <t>豆腐.高麗菜.</t>
    </r>
    <r>
      <rPr>
        <sz val="20"/>
        <color rgb="FF002060"/>
        <rFont val="Microsoft JhengHei"/>
        <family val="2"/>
      </rPr>
      <t>鮮菇</t>
    </r>
    <r>
      <rPr>
        <sz val="20"/>
        <color rgb="FF002060"/>
        <rFont val="jf open 粉圓 1.0"/>
        <family val="2"/>
        <charset val="136"/>
      </rPr>
      <t>/滷</t>
    </r>
    <phoneticPr fontId="4" type="noConversion"/>
  </si>
  <si>
    <r>
      <t>馬鈴薯.紅蘿蔔.</t>
    </r>
    <r>
      <rPr>
        <sz val="20"/>
        <color rgb="FF002060"/>
        <rFont val="Microsoft JhengHei"/>
        <family val="2"/>
      </rPr>
      <t>洋蔥</t>
    </r>
    <r>
      <rPr>
        <sz val="20"/>
        <color rgb="FF002060"/>
        <rFont val="jf open 粉圓 1.0"/>
        <family val="2"/>
        <charset val="136"/>
      </rPr>
      <t>/煮</t>
    </r>
    <phoneticPr fontId="4" type="noConversion"/>
  </si>
  <si>
    <t>梅粉地瓜薯條</t>
    <phoneticPr fontId="4" type="noConversion"/>
  </si>
  <si>
    <t>地瓜/炸</t>
    <phoneticPr fontId="4" type="noConversion"/>
  </si>
  <si>
    <t>蔥燒排骨</t>
    <phoneticPr fontId="4" type="noConversion"/>
  </si>
  <si>
    <t>綜合雙圓</t>
    <phoneticPr fontId="4" type="noConversion"/>
  </si>
  <si>
    <t>地瓜圓.芋圓</t>
    <phoneticPr fontId="4" type="noConversion"/>
  </si>
  <si>
    <t>香鬆飯</t>
  </si>
  <si>
    <t>白米.香鬆/煮</t>
  </si>
  <si>
    <t>香Q白飯</t>
  </si>
  <si>
    <t>白米/煮</t>
  </si>
  <si>
    <r>
      <t>豆腐.豬肉.</t>
    </r>
    <r>
      <rPr>
        <sz val="20"/>
        <color rgb="FF002060"/>
        <rFont val="Microsoft JhengHei"/>
        <family val="2"/>
      </rPr>
      <t>洋蔥</t>
    </r>
    <r>
      <rPr>
        <sz val="20"/>
        <color rgb="FF002060"/>
        <rFont val="jf open 粉圓 1.0"/>
        <family val="2"/>
        <charset val="136"/>
      </rPr>
      <t>/燒</t>
    </r>
    <phoneticPr fontId="4" type="noConversion"/>
  </si>
  <si>
    <t>豆腐.豬肉.洋蔥/燒</t>
  </si>
  <si>
    <t>湯圓.芹菜.豬肉</t>
  </si>
  <si>
    <r>
      <t>仙草汁.</t>
    </r>
    <r>
      <rPr>
        <sz val="20"/>
        <color rgb="FFFF6600"/>
        <rFont val="Microsoft JhengHei"/>
        <family val="2"/>
      </rPr>
      <t>紅豆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</si>
</sst>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_);[Red]\(0\)"/>
    <numFmt numFmtId="178" formatCode="m/d;@"/>
    <numFmt numFmtId="179" formatCode="[$-404]aaa;@"/>
  </numFmts>
  <fonts count="47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8"/>
      <name val="標楷體"/>
      <family val="4"/>
      <charset val="136"/>
    </font>
    <font>
      <b/>
      <sz val="12"/>
      <color rgb="FF00B0F0"/>
      <name val="標楷體"/>
      <family val="4"/>
      <charset val="136"/>
    </font>
    <font>
      <b/>
      <sz val="2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48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b/>
      <sz val="16"/>
      <color rgb="FF6600FF"/>
      <name val="jf open 粉圓 1.0"/>
      <family val="2"/>
      <charset val="136"/>
    </font>
    <font>
      <b/>
      <sz val="16"/>
      <color rgb="FFFF0000"/>
      <name val="jf open 粉圓 1.0"/>
      <family val="2"/>
      <charset val="136"/>
    </font>
    <font>
      <b/>
      <sz val="16"/>
      <color rgb="FF002060"/>
      <name val="jf open 粉圓 1.0"/>
      <family val="2"/>
      <charset val="136"/>
    </font>
    <font>
      <b/>
      <sz val="12"/>
      <color rgb="FF00CC00"/>
      <name val="jf open 粉圓 1.0"/>
      <family val="2"/>
      <charset val="136"/>
    </font>
    <font>
      <b/>
      <sz val="16"/>
      <color rgb="FFFF6600"/>
      <name val="jf open 粉圓 1.0"/>
      <family val="2"/>
      <charset val="136"/>
    </font>
    <font>
      <b/>
      <sz val="48"/>
      <color theme="5" tint="-0.499984740745262"/>
      <name val="jf open 粉圓 1.0"/>
      <family val="2"/>
      <charset val="136"/>
    </font>
    <font>
      <b/>
      <sz val="48"/>
      <color rgb="FFFF0000"/>
      <name val="jf open 粉圓 1.0"/>
      <family val="2"/>
      <charset val="136"/>
    </font>
    <font>
      <b/>
      <sz val="48"/>
      <color rgb="FF002060"/>
      <name val="jf open 粉圓 1.0"/>
      <family val="2"/>
      <charset val="136"/>
    </font>
    <font>
      <b/>
      <sz val="11"/>
      <color rgb="FF006600"/>
      <name val="jf open 粉圓 1.0"/>
      <family val="2"/>
      <charset val="136"/>
    </font>
    <font>
      <b/>
      <sz val="48"/>
      <color rgb="FFFF6600"/>
      <name val="jf open 粉圓 1.0"/>
      <family val="2"/>
      <charset val="136"/>
    </font>
    <font>
      <sz val="20"/>
      <color theme="5" tint="-0.499984740745262"/>
      <name val="jf open 粉圓 1.0"/>
      <family val="2"/>
      <charset val="136"/>
    </font>
    <font>
      <sz val="20"/>
      <color rgb="FFFF0000"/>
      <name val="jf open 粉圓 1.0"/>
      <family val="2"/>
      <charset val="136"/>
    </font>
    <font>
      <sz val="20"/>
      <color rgb="FF002060"/>
      <name val="jf open 粉圓 1.0"/>
      <family val="2"/>
      <charset val="136"/>
    </font>
    <font>
      <sz val="20"/>
      <color rgb="FFFF6600"/>
      <name val="jf open 粉圓 1.0"/>
      <family val="2"/>
      <charset val="136"/>
    </font>
    <font>
      <b/>
      <sz val="11"/>
      <color rgb="FF006666"/>
      <name val="jf open 粉圓 1.0"/>
      <family val="2"/>
      <charset val="136"/>
    </font>
    <font>
      <b/>
      <sz val="11"/>
      <color rgb="FF00CC00"/>
      <name val="jf open 粉圓 1.0"/>
      <family val="2"/>
      <charset val="136"/>
    </font>
    <font>
      <sz val="12"/>
      <color theme="1"/>
      <name val="jf open 粉圓 1.0"/>
      <family val="2"/>
      <charset val="136"/>
    </font>
    <font>
      <sz val="12"/>
      <color rgb="FFFF0000"/>
      <name val="jf open 粉圓 1.0"/>
      <family val="2"/>
      <charset val="136"/>
    </font>
    <font>
      <sz val="12"/>
      <color rgb="FF002060"/>
      <name val="jf open 粉圓 1.0"/>
      <family val="2"/>
      <charset val="136"/>
    </font>
    <font>
      <sz val="20"/>
      <color rgb="FFFF0000"/>
      <name val="Microsoft JhengHei"/>
      <family val="2"/>
    </font>
    <font>
      <b/>
      <sz val="48"/>
      <color rgb="FFFF0000"/>
      <name val="Microsoft JhengHei"/>
      <family val="2"/>
    </font>
    <font>
      <b/>
      <sz val="48"/>
      <color theme="5" tint="-0.499984740745262"/>
      <name val="Microsoft JhengHei"/>
      <family val="2"/>
    </font>
    <font>
      <b/>
      <sz val="48"/>
      <color theme="5" tint="-0.499984740745262"/>
      <name val="Microsoft JhengHei"/>
      <family val="2"/>
      <charset val="136"/>
    </font>
    <font>
      <sz val="20"/>
      <color theme="5" tint="-0.499984740745262"/>
      <name val="Microsoft JhengHei"/>
      <family val="2"/>
    </font>
    <font>
      <b/>
      <sz val="48"/>
      <color rgb="FF002060"/>
      <name val="Microsoft JhengHei"/>
      <family val="2"/>
    </font>
    <font>
      <sz val="20"/>
      <color rgb="FF002060"/>
      <name val="Microsoft JhengHei"/>
      <family val="2"/>
    </font>
    <font>
      <sz val="20"/>
      <color rgb="FF002060"/>
      <name val="Microsoft JhengHei"/>
      <family val="2"/>
      <charset val="136"/>
    </font>
    <font>
      <sz val="20"/>
      <color rgb="FFFF0000"/>
      <name val="Microsoft JhengHei"/>
      <family val="2"/>
      <charset val="136"/>
    </font>
    <font>
      <sz val="20"/>
      <color rgb="FFFF6600"/>
      <name val="Microsoft JhengHei"/>
      <family val="2"/>
    </font>
    <font>
      <b/>
      <sz val="48"/>
      <color rgb="FFFF6600"/>
      <name val="Microsoft JhengHei"/>
      <family val="2"/>
    </font>
    <font>
      <b/>
      <sz val="48"/>
      <color rgb="FFFF6600"/>
      <name val="Microsoft JhengHei"/>
      <family val="2"/>
      <charset val="136"/>
    </font>
    <font>
      <b/>
      <sz val="14"/>
      <color theme="1"/>
      <name val="標楷體"/>
      <family val="4"/>
      <charset val="136"/>
    </font>
    <font>
      <sz val="9"/>
      <name val="新細明體"/>
      <family val="2"/>
      <charset val="136"/>
    </font>
    <font>
      <b/>
      <sz val="48"/>
      <color rgb="FF002060"/>
      <name val="Microsoft JhengHei"/>
      <family val="2"/>
      <charset val="136"/>
    </font>
    <font>
      <sz val="20"/>
      <color rgb="FFFF6600"/>
      <name val="Microsoft JhengHei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00B050"/>
      </right>
      <top style="thin">
        <color indexed="64"/>
      </top>
      <bottom/>
      <diagonal/>
    </border>
    <border>
      <left style="thin">
        <color indexed="64"/>
      </left>
      <right style="thick">
        <color rgb="FF00B050"/>
      </right>
      <top/>
      <bottom/>
      <diagonal/>
    </border>
    <border>
      <left style="thin">
        <color indexed="64"/>
      </left>
      <right style="thick">
        <color rgb="FF00B050"/>
      </right>
      <top/>
      <bottom style="double">
        <color indexed="64"/>
      </bottom>
      <diagonal/>
    </border>
    <border>
      <left style="thin">
        <color indexed="64"/>
      </left>
      <right style="thick">
        <color rgb="FF00B050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shrinkToFit="1"/>
    </xf>
    <xf numFmtId="176" fontId="6" fillId="0" borderId="12" xfId="1" applyNumberFormat="1" applyFont="1" applyFill="1" applyBorder="1" applyAlignment="1">
      <alignment horizontal="center" vertical="center" wrapText="1" shrinkToFit="1"/>
    </xf>
    <xf numFmtId="176" fontId="5" fillId="0" borderId="12" xfId="1" applyNumberFormat="1" applyFont="1" applyFill="1" applyBorder="1" applyAlignment="1">
      <alignment horizontal="center" vertical="center" wrapText="1" shrinkToFit="1"/>
    </xf>
    <xf numFmtId="177" fontId="5" fillId="0" borderId="14" xfId="1" applyNumberFormat="1" applyFont="1" applyFill="1" applyBorder="1" applyAlignment="1">
      <alignment horizontal="center" vertical="center" wrapText="1" shrinkToFit="1"/>
    </xf>
    <xf numFmtId="0" fontId="10" fillId="0" borderId="0" xfId="0" applyFont="1">
      <alignment vertical="center"/>
    </xf>
    <xf numFmtId="0" fontId="12" fillId="0" borderId="12" xfId="1" applyFont="1" applyFill="1" applyBorder="1" applyAlignment="1">
      <alignment horizontal="center" vertical="center" shrinkToFit="1"/>
    </xf>
    <xf numFmtId="0" fontId="13" fillId="0" borderId="12" xfId="1" applyFont="1" applyFill="1" applyBorder="1" applyAlignment="1">
      <alignment horizontal="center" vertical="center" shrinkToFit="1"/>
    </xf>
    <xf numFmtId="0" fontId="15" fillId="0" borderId="12" xfId="1" applyFont="1" applyFill="1" applyBorder="1" applyAlignment="1">
      <alignment horizontal="center" vertical="center" textRotation="255" shrinkToFit="1"/>
    </xf>
    <xf numFmtId="0" fontId="16" fillId="0" borderId="12" xfId="1" applyFont="1" applyFill="1" applyBorder="1" applyAlignment="1">
      <alignment horizontal="center" vertical="center" shrinkToFit="1"/>
    </xf>
    <xf numFmtId="0" fontId="17" fillId="0" borderId="17" xfId="1" applyFont="1" applyFill="1" applyBorder="1" applyAlignment="1">
      <alignment horizontal="center" vertical="center" shrinkToFit="1"/>
    </xf>
    <xf numFmtId="0" fontId="18" fillId="0" borderId="17" xfId="1" applyFont="1" applyFill="1" applyBorder="1" applyAlignment="1">
      <alignment horizontal="center" vertical="center" shrinkToFit="1"/>
    </xf>
    <xf numFmtId="0" fontId="19" fillId="0" borderId="17" xfId="1" applyFont="1" applyFill="1" applyBorder="1" applyAlignment="1">
      <alignment horizontal="center" vertical="center" shrinkToFit="1"/>
    </xf>
    <xf numFmtId="0" fontId="21" fillId="0" borderId="18" xfId="1" applyFont="1" applyFill="1" applyBorder="1" applyAlignment="1">
      <alignment horizontal="center" vertical="center" shrinkToFit="1"/>
    </xf>
    <xf numFmtId="0" fontId="22" fillId="0" borderId="19" xfId="1" applyFont="1" applyFill="1" applyBorder="1" applyAlignment="1">
      <alignment horizontal="center" vertical="center" shrinkToFit="1"/>
    </xf>
    <xf numFmtId="0" fontId="23" fillId="0" borderId="3" xfId="1" applyFont="1" applyFill="1" applyBorder="1" applyAlignment="1">
      <alignment horizontal="center" vertical="center" shrinkToFit="1"/>
    </xf>
    <xf numFmtId="0" fontId="24" fillId="0" borderId="3" xfId="1" applyFont="1" applyFill="1" applyBorder="1" applyAlignment="1">
      <alignment horizontal="center" vertical="center" shrinkToFit="1"/>
    </xf>
    <xf numFmtId="0" fontId="25" fillId="0" borderId="4" xfId="1" applyFont="1" applyFill="1" applyBorder="1" applyAlignment="1">
      <alignment horizontal="center" vertical="center" shrinkToFit="1"/>
    </xf>
    <xf numFmtId="0" fontId="17" fillId="0" borderId="1" xfId="1" applyFont="1" applyFill="1" applyBorder="1" applyAlignment="1">
      <alignment horizontal="center" vertical="center" shrinkToFit="1"/>
    </xf>
    <xf numFmtId="0" fontId="18" fillId="0" borderId="1" xfId="1" applyFont="1" applyFill="1" applyBorder="1" applyAlignment="1">
      <alignment horizontal="center" vertical="center" shrinkToFit="1"/>
    </xf>
    <xf numFmtId="0" fontId="19" fillId="0" borderId="1" xfId="1" applyFont="1" applyFill="1" applyBorder="1" applyAlignment="1">
      <alignment horizontal="center" vertical="center" shrinkToFit="1"/>
    </xf>
    <xf numFmtId="0" fontId="22" fillId="0" borderId="22" xfId="1" applyFont="1" applyFill="1" applyBorder="1" applyAlignment="1">
      <alignment horizontal="center" vertical="center" shrinkToFit="1"/>
    </xf>
    <xf numFmtId="0" fontId="24" fillId="0" borderId="21" xfId="1" applyFont="1" applyFill="1" applyBorder="1" applyAlignment="1">
      <alignment horizontal="center" vertical="center" shrinkToFit="1"/>
    </xf>
    <xf numFmtId="0" fontId="25" fillId="0" borderId="23" xfId="1" applyFont="1" applyFill="1" applyBorder="1" applyAlignment="1">
      <alignment horizontal="center" vertical="center" shrinkToFit="1"/>
    </xf>
    <xf numFmtId="0" fontId="17" fillId="0" borderId="6" xfId="1" applyFont="1" applyFill="1" applyBorder="1" applyAlignment="1">
      <alignment horizontal="center" vertical="center" shrinkToFit="1"/>
    </xf>
    <xf numFmtId="0" fontId="18" fillId="0" borderId="6" xfId="1" applyFont="1" applyFill="1" applyBorder="1" applyAlignment="1">
      <alignment horizontal="center" vertical="center" shrinkToFit="1"/>
    </xf>
    <xf numFmtId="0" fontId="19" fillId="0" borderId="6" xfId="1" applyFont="1" applyFill="1" applyBorder="1" applyAlignment="1">
      <alignment horizontal="center" vertical="center" shrinkToFit="1"/>
    </xf>
    <xf numFmtId="0" fontId="22" fillId="0" borderId="28" xfId="1" applyFont="1" applyFill="1" applyBorder="1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0" fontId="29" fillId="0" borderId="0" xfId="0" applyFont="1" applyAlignment="1">
      <alignment vertical="center" shrinkToFit="1"/>
    </xf>
    <xf numFmtId="0" fontId="30" fillId="0" borderId="0" xfId="0" applyFont="1" applyAlignment="1">
      <alignment vertical="center" shrinkToFit="1"/>
    </xf>
    <xf numFmtId="0" fontId="31" fillId="0" borderId="3" xfId="1" applyFont="1" applyFill="1" applyBorder="1" applyAlignment="1">
      <alignment horizontal="center" vertical="center" shrinkToFit="1"/>
    </xf>
    <xf numFmtId="0" fontId="32" fillId="0" borderId="1" xfId="1" applyFont="1" applyFill="1" applyBorder="1" applyAlignment="1">
      <alignment horizontal="center" vertical="center" shrinkToFit="1"/>
    </xf>
    <xf numFmtId="0" fontId="31" fillId="0" borderId="21" xfId="1" applyFont="1" applyFill="1" applyBorder="1" applyAlignment="1">
      <alignment horizontal="center" vertical="center" shrinkToFit="1"/>
    </xf>
    <xf numFmtId="0" fontId="32" fillId="0" borderId="6" xfId="1" applyFont="1" applyFill="1" applyBorder="1" applyAlignment="1">
      <alignment horizontal="center" vertical="center" shrinkToFit="1"/>
    </xf>
    <xf numFmtId="0" fontId="34" fillId="0" borderId="6" xfId="1" applyFont="1" applyFill="1" applyBorder="1" applyAlignment="1">
      <alignment horizontal="center" vertical="center" shrinkToFit="1"/>
    </xf>
    <xf numFmtId="0" fontId="35" fillId="0" borderId="19" xfId="1" applyFont="1" applyFill="1" applyBorder="1" applyAlignment="1">
      <alignment horizontal="center" vertical="center" shrinkToFit="1"/>
    </xf>
    <xf numFmtId="0" fontId="36" fillId="0" borderId="1" xfId="1" applyFont="1" applyFill="1" applyBorder="1" applyAlignment="1">
      <alignment horizontal="center" vertical="center" shrinkToFit="1"/>
    </xf>
    <xf numFmtId="0" fontId="37" fillId="0" borderId="3" xfId="1" applyFont="1" applyFill="1" applyBorder="1" applyAlignment="1">
      <alignment horizontal="center" vertical="center" shrinkToFit="1"/>
    </xf>
    <xf numFmtId="0" fontId="38" fillId="0" borderId="3" xfId="1" applyFont="1" applyFill="1" applyBorder="1" applyAlignment="1">
      <alignment horizontal="center" vertical="center" shrinkToFit="1"/>
    </xf>
    <xf numFmtId="0" fontId="33" fillId="0" borderId="6" xfId="1" applyFont="1" applyFill="1" applyBorder="1" applyAlignment="1">
      <alignment horizontal="center" vertical="center" shrinkToFit="1"/>
    </xf>
    <xf numFmtId="0" fontId="39" fillId="0" borderId="3" xfId="1" applyFont="1" applyFill="1" applyBorder="1" applyAlignment="1">
      <alignment horizontal="center" vertical="center" shrinkToFit="1"/>
    </xf>
    <xf numFmtId="0" fontId="40" fillId="0" borderId="4" xfId="1" applyFont="1" applyFill="1" applyBorder="1" applyAlignment="1">
      <alignment horizontal="center" vertical="center" shrinkToFit="1"/>
    </xf>
    <xf numFmtId="0" fontId="40" fillId="0" borderId="23" xfId="1" applyFont="1" applyFill="1" applyBorder="1" applyAlignment="1">
      <alignment horizontal="center" vertical="center" shrinkToFit="1"/>
    </xf>
    <xf numFmtId="0" fontId="21" fillId="0" borderId="5" xfId="1" applyFont="1" applyFill="1" applyBorder="1" applyAlignment="1">
      <alignment horizontal="center" vertical="center" shrinkToFit="1"/>
    </xf>
    <xf numFmtId="0" fontId="21" fillId="0" borderId="7" xfId="1" applyFont="1" applyFill="1" applyBorder="1" applyAlignment="1">
      <alignment horizontal="center" vertical="center" shrinkToFit="1"/>
    </xf>
    <xf numFmtId="0" fontId="41" fillId="0" borderId="5" xfId="1" applyFont="1" applyFill="1" applyBorder="1" applyAlignment="1">
      <alignment horizontal="center" vertical="center" shrinkToFit="1"/>
    </xf>
    <xf numFmtId="0" fontId="41" fillId="0" borderId="7" xfId="1" applyFont="1" applyFill="1" applyBorder="1" applyAlignment="1">
      <alignment horizontal="center" vertical="center" shrinkToFit="1"/>
    </xf>
    <xf numFmtId="0" fontId="42" fillId="0" borderId="5" xfId="1" applyFont="1" applyFill="1" applyBorder="1" applyAlignment="1">
      <alignment horizontal="center" vertical="center" shrinkToFit="1"/>
    </xf>
    <xf numFmtId="0" fontId="19" fillId="0" borderId="6" xfId="1" applyFont="1" applyBorder="1" applyAlignment="1">
      <alignment horizontal="center" vertical="center" shrinkToFit="1"/>
    </xf>
    <xf numFmtId="0" fontId="24" fillId="0" borderId="3" xfId="1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3" fillId="0" borderId="30" xfId="0" applyNumberFormat="1" applyFont="1" applyBorder="1" applyAlignment="1">
      <alignment horizontal="center" vertical="center"/>
    </xf>
    <xf numFmtId="177" fontId="3" fillId="0" borderId="33" xfId="0" applyNumberFormat="1" applyFont="1" applyBorder="1" applyAlignment="1">
      <alignment horizontal="center" vertical="center"/>
    </xf>
    <xf numFmtId="178" fontId="9" fillId="2" borderId="11" xfId="1" applyNumberFormat="1" applyFont="1" applyFill="1" applyBorder="1" applyAlignment="1">
      <alignment horizontal="center" vertical="center" shrinkToFit="1"/>
    </xf>
    <xf numFmtId="178" fontId="9" fillId="2" borderId="10" xfId="1" applyNumberFormat="1" applyFont="1" applyFill="1" applyBorder="1" applyAlignment="1">
      <alignment horizontal="center" vertical="center" shrinkToFit="1"/>
    </xf>
    <xf numFmtId="179" fontId="9" fillId="2" borderId="2" xfId="1" applyNumberFormat="1" applyFont="1" applyFill="1" applyBorder="1" applyAlignment="1">
      <alignment horizontal="center" vertical="center"/>
    </xf>
    <xf numFmtId="179" fontId="9" fillId="2" borderId="3" xfId="1" applyNumberFormat="1" applyFont="1" applyFill="1" applyBorder="1" applyAlignment="1">
      <alignment horizontal="center" vertical="center"/>
    </xf>
    <xf numFmtId="0" fontId="26" fillId="2" borderId="2" xfId="1" applyFont="1" applyFill="1" applyBorder="1" applyAlignment="1">
      <alignment horizontal="center" vertical="center" textRotation="255" shrinkToFit="1"/>
    </xf>
    <xf numFmtId="0" fontId="26" fillId="2" borderId="3" xfId="1" applyFont="1" applyFill="1" applyBorder="1" applyAlignment="1">
      <alignment horizontal="center" vertical="center" textRotation="255" shrinkToFit="1"/>
    </xf>
    <xf numFmtId="176" fontId="43" fillId="0" borderId="2" xfId="1" applyNumberFormat="1" applyFont="1" applyFill="1" applyBorder="1" applyAlignment="1">
      <alignment horizontal="center" vertical="center" wrapText="1"/>
    </xf>
    <xf numFmtId="176" fontId="43" fillId="0" borderId="3" xfId="1" applyNumberFormat="1" applyFont="1" applyFill="1" applyBorder="1" applyAlignment="1">
      <alignment horizontal="center" vertical="center" wrapText="1"/>
    </xf>
    <xf numFmtId="176" fontId="3" fillId="2" borderId="2" xfId="1" applyNumberFormat="1" applyFont="1" applyFill="1" applyBorder="1" applyAlignment="1">
      <alignment horizontal="center" vertical="center"/>
    </xf>
    <xf numFmtId="176" fontId="3" fillId="2" borderId="3" xfId="1" applyNumberFormat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 shrinkToFit="1"/>
    </xf>
    <xf numFmtId="0" fontId="7" fillId="0" borderId="15" xfId="1" applyFont="1" applyFill="1" applyBorder="1" applyAlignment="1">
      <alignment horizontal="center" vertical="center" shrinkToFit="1"/>
    </xf>
    <xf numFmtId="0" fontId="14" fillId="0" borderId="13" xfId="1" applyFont="1" applyFill="1" applyBorder="1" applyAlignment="1">
      <alignment horizontal="center" vertical="center" shrinkToFit="1"/>
    </xf>
    <xf numFmtId="0" fontId="14" fillId="0" borderId="15" xfId="1" applyFont="1" applyFill="1" applyBorder="1" applyAlignment="1">
      <alignment horizontal="center" vertical="center" shrinkToFit="1"/>
    </xf>
    <xf numFmtId="0" fontId="20" fillId="2" borderId="2" xfId="1" applyFont="1" applyFill="1" applyBorder="1" applyAlignment="1">
      <alignment horizontal="center" vertical="center" textRotation="255" shrinkToFit="1"/>
    </xf>
    <xf numFmtId="0" fontId="20" fillId="2" borderId="3" xfId="1" applyFont="1" applyFill="1" applyBorder="1" applyAlignment="1">
      <alignment horizontal="center" vertical="center" textRotation="255" shrinkToFit="1"/>
    </xf>
    <xf numFmtId="176" fontId="3" fillId="2" borderId="29" xfId="1" applyNumberFormat="1" applyFont="1" applyFill="1" applyBorder="1" applyAlignment="1">
      <alignment horizontal="center" vertical="center"/>
    </xf>
    <xf numFmtId="177" fontId="3" fillId="0" borderId="31" xfId="0" applyNumberFormat="1" applyFont="1" applyBorder="1" applyAlignment="1">
      <alignment horizontal="center" vertical="center"/>
    </xf>
    <xf numFmtId="176" fontId="3" fillId="2" borderId="21" xfId="1" applyNumberFormat="1" applyFont="1" applyFill="1" applyBorder="1" applyAlignment="1">
      <alignment horizontal="center" vertical="center"/>
    </xf>
    <xf numFmtId="177" fontId="3" fillId="0" borderId="32" xfId="0" applyNumberFormat="1" applyFont="1" applyBorder="1" applyAlignment="1">
      <alignment horizontal="center" vertical="center"/>
    </xf>
    <xf numFmtId="178" fontId="9" fillId="2" borderId="24" xfId="1" applyNumberFormat="1" applyFont="1" applyFill="1" applyBorder="1" applyAlignment="1">
      <alignment horizontal="center" vertical="center" shrinkToFit="1"/>
    </xf>
    <xf numFmtId="179" fontId="9" fillId="2" borderId="25" xfId="1" applyNumberFormat="1" applyFont="1" applyFill="1" applyBorder="1" applyAlignment="1">
      <alignment horizontal="center" vertical="center"/>
    </xf>
    <xf numFmtId="0" fontId="26" fillId="2" borderId="25" xfId="1" applyFont="1" applyFill="1" applyBorder="1" applyAlignment="1">
      <alignment horizontal="center" vertical="center" textRotation="255" shrinkToFit="1"/>
    </xf>
    <xf numFmtId="0" fontId="26" fillId="2" borderId="29" xfId="1" applyFont="1" applyFill="1" applyBorder="1" applyAlignment="1">
      <alignment horizontal="center" vertical="center" textRotation="255" shrinkToFit="1"/>
    </xf>
    <xf numFmtId="176" fontId="43" fillId="0" borderId="29" xfId="1" applyNumberFormat="1" applyFont="1" applyFill="1" applyBorder="1" applyAlignment="1">
      <alignment horizontal="center" vertical="center" wrapText="1"/>
    </xf>
    <xf numFmtId="178" fontId="9" fillId="2" borderId="20" xfId="1" applyNumberFormat="1" applyFont="1" applyFill="1" applyBorder="1" applyAlignment="1">
      <alignment horizontal="center" vertical="center" shrinkToFit="1"/>
    </xf>
    <xf numFmtId="179" fontId="9" fillId="2" borderId="21" xfId="1" applyNumberFormat="1" applyFont="1" applyFill="1" applyBorder="1" applyAlignment="1">
      <alignment horizontal="center" vertical="center"/>
    </xf>
    <xf numFmtId="0" fontId="20" fillId="2" borderId="21" xfId="1" applyFont="1" applyFill="1" applyBorder="1" applyAlignment="1">
      <alignment horizontal="center" vertical="center" textRotation="255" shrinkToFit="1"/>
    </xf>
    <xf numFmtId="176" fontId="43" fillId="0" borderId="21" xfId="1" applyNumberFormat="1" applyFont="1" applyFill="1" applyBorder="1" applyAlignment="1">
      <alignment horizontal="center" vertical="center" wrapText="1"/>
    </xf>
    <xf numFmtId="0" fontId="27" fillId="2" borderId="2" xfId="1" applyFont="1" applyFill="1" applyBorder="1" applyAlignment="1">
      <alignment horizontal="center" vertical="center" textRotation="255" shrinkToFit="1"/>
    </xf>
    <xf numFmtId="0" fontId="27" fillId="2" borderId="3" xfId="1" applyFont="1" applyFill="1" applyBorder="1" applyAlignment="1">
      <alignment horizontal="center" vertical="center" textRotation="255" shrinkToFit="1"/>
    </xf>
    <xf numFmtId="176" fontId="3" fillId="2" borderId="25" xfId="1" applyNumberFormat="1" applyFont="1" applyFill="1" applyBorder="1" applyAlignment="1">
      <alignment horizontal="center" vertical="center"/>
    </xf>
    <xf numFmtId="0" fontId="20" fillId="2" borderId="29" xfId="1" applyFont="1" applyFill="1" applyBorder="1" applyAlignment="1">
      <alignment horizontal="center" vertical="center" textRotation="255" shrinkToFit="1"/>
    </xf>
    <xf numFmtId="178" fontId="9" fillId="2" borderId="16" xfId="1" applyNumberFormat="1" applyFont="1" applyFill="1" applyBorder="1" applyAlignment="1">
      <alignment horizontal="center" vertical="center" shrinkToFit="1"/>
    </xf>
    <xf numFmtId="176" fontId="3" fillId="2" borderId="8" xfId="1" applyNumberFormat="1" applyFont="1" applyFill="1" applyBorder="1" applyAlignment="1">
      <alignment horizontal="center" vertical="center"/>
    </xf>
    <xf numFmtId="0" fontId="46" fillId="0" borderId="4" xfId="1" applyFont="1" applyFill="1" applyBorder="1" applyAlignment="1">
      <alignment horizontal="center" vertical="center" shrinkToFit="1"/>
    </xf>
  </cellXfs>
  <cellStyles count="10">
    <cellStyle name="一般" xfId="0" builtinId="0"/>
    <cellStyle name="一般 2" xfId="1" xr:uid="{00000000-0005-0000-0000-000001000000}"/>
    <cellStyle name="一般 2 2" xfId="2" xr:uid="{00000000-0005-0000-0000-000002000000}"/>
    <cellStyle name="一般 2 3" xfId="4" xr:uid="{00000000-0005-0000-0000-000003000000}"/>
    <cellStyle name="一般 2 4" xfId="5" xr:uid="{00000000-0005-0000-0000-000004000000}"/>
    <cellStyle name="一般 2 5" xfId="6" xr:uid="{00000000-0005-0000-0000-000005000000}"/>
    <cellStyle name="一般 2 6" xfId="8" xr:uid="{00000000-0005-0000-0000-000006000000}"/>
    <cellStyle name="一般 3" xfId="3" xr:uid="{00000000-0005-0000-0000-000007000000}"/>
    <cellStyle name="一般 4" xfId="7" xr:uid="{00000000-0005-0000-0000-000008000000}"/>
    <cellStyle name="一般 7" xfId="9" xr:uid="{00000000-0005-0000-0000-000009000000}"/>
  </cellStyles>
  <dxfs count="0"/>
  <tableStyles count="0" defaultTableStyle="TableStyleMedium9" defaultPivotStyle="PivotStyleLight16"/>
  <colors>
    <mruColors>
      <color rgb="FF006600"/>
      <color rgb="FFCCFFFF"/>
      <color rgb="FFFF3399"/>
      <color rgb="FFFF0066"/>
      <color rgb="FFFF00FF"/>
      <color rgb="FF006666"/>
      <color rgb="FF9933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1427019</xdr:colOff>
      <xdr:row>0</xdr:row>
      <xdr:rowOff>647698</xdr:rowOff>
    </xdr:from>
    <xdr:to>
      <xdr:col>13</xdr:col>
      <xdr:colOff>66728</xdr:colOff>
      <xdr:row>1</xdr:row>
      <xdr:rowOff>0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30ADA8FE-C770-4586-B854-6FDAA31F7DBA}"/>
            </a:ext>
          </a:extLst>
        </xdr:cNvPr>
        <xdr:cNvSpPr txBox="1"/>
      </xdr:nvSpPr>
      <xdr:spPr>
        <a:xfrm>
          <a:off x="12049299" y="647698"/>
          <a:ext cx="2434469" cy="472442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營養師：李璨聿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3</xdr:col>
      <xdr:colOff>233723</xdr:colOff>
      <xdr:row>0</xdr:row>
      <xdr:rowOff>73385</xdr:rowOff>
    </xdr:from>
    <xdr:ext cx="6721259" cy="892617"/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7A89366A-E076-4A30-B7B1-572BAEF669E3}"/>
            </a:ext>
          </a:extLst>
        </xdr:cNvPr>
        <xdr:cNvSpPr/>
      </xdr:nvSpPr>
      <xdr:spPr>
        <a:xfrm>
          <a:off x="2794043" y="73385"/>
          <a:ext cx="6721259" cy="8926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111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12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自強國中 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  <xdr:twoCellAnchor editAs="oneCell">
    <xdr:from>
      <xdr:col>0</xdr:col>
      <xdr:colOff>261260</xdr:colOff>
      <xdr:row>0</xdr:row>
      <xdr:rowOff>54428</xdr:rowOff>
    </xdr:from>
    <xdr:to>
      <xdr:col>3</xdr:col>
      <xdr:colOff>49655</xdr:colOff>
      <xdr:row>0</xdr:row>
      <xdr:rowOff>1088571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EB1386B1-2B28-4713-966C-582DE619A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60" y="54428"/>
          <a:ext cx="2348715" cy="1034143"/>
        </a:xfrm>
        <a:prstGeom prst="rect">
          <a:avLst/>
        </a:prstGeom>
      </xdr:spPr>
    </xdr:pic>
    <xdr:clientData/>
  </xdr:twoCellAnchor>
  <xdr:twoCellAnchor editAs="oneCell">
    <xdr:from>
      <xdr:col>5</xdr:col>
      <xdr:colOff>2009557</xdr:colOff>
      <xdr:row>0</xdr:row>
      <xdr:rowOff>108822</xdr:rowOff>
    </xdr:from>
    <xdr:to>
      <xdr:col>13</xdr:col>
      <xdr:colOff>278692</xdr:colOff>
      <xdr:row>0</xdr:row>
      <xdr:rowOff>696685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AF0532B7-046B-495F-81BF-D9508FF42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057" y="108822"/>
          <a:ext cx="4875675" cy="5878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1427019</xdr:colOff>
      <xdr:row>0</xdr:row>
      <xdr:rowOff>647698</xdr:rowOff>
    </xdr:from>
    <xdr:to>
      <xdr:col>13</xdr:col>
      <xdr:colOff>66728</xdr:colOff>
      <xdr:row>1</xdr:row>
      <xdr:rowOff>0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41EEE915-8D77-4541-9D74-B965B5C2714D}"/>
            </a:ext>
          </a:extLst>
        </xdr:cNvPr>
        <xdr:cNvSpPr txBox="1"/>
      </xdr:nvSpPr>
      <xdr:spPr>
        <a:xfrm>
          <a:off x="12049299" y="647698"/>
          <a:ext cx="2434469" cy="472442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營養師：李璨聿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3</xdr:col>
      <xdr:colOff>233723</xdr:colOff>
      <xdr:row>0</xdr:row>
      <xdr:rowOff>73385</xdr:rowOff>
    </xdr:from>
    <xdr:ext cx="6721259" cy="892617"/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E51B216-65B9-4826-B37E-15C840AC0768}"/>
            </a:ext>
          </a:extLst>
        </xdr:cNvPr>
        <xdr:cNvSpPr/>
      </xdr:nvSpPr>
      <xdr:spPr>
        <a:xfrm>
          <a:off x="2794043" y="73385"/>
          <a:ext cx="6721259" cy="8926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111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12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自強國中 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  <xdr:twoCellAnchor editAs="oneCell">
    <xdr:from>
      <xdr:col>0</xdr:col>
      <xdr:colOff>261260</xdr:colOff>
      <xdr:row>0</xdr:row>
      <xdr:rowOff>54428</xdr:rowOff>
    </xdr:from>
    <xdr:to>
      <xdr:col>3</xdr:col>
      <xdr:colOff>49655</xdr:colOff>
      <xdr:row>0</xdr:row>
      <xdr:rowOff>1088571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71B516EE-5B88-4602-A40A-78CFAA132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60" y="54428"/>
          <a:ext cx="2348715" cy="1034143"/>
        </a:xfrm>
        <a:prstGeom prst="rect">
          <a:avLst/>
        </a:prstGeom>
      </xdr:spPr>
    </xdr:pic>
    <xdr:clientData/>
  </xdr:twoCellAnchor>
  <xdr:twoCellAnchor editAs="oneCell">
    <xdr:from>
      <xdr:col>5</xdr:col>
      <xdr:colOff>2009557</xdr:colOff>
      <xdr:row>0</xdr:row>
      <xdr:rowOff>108822</xdr:rowOff>
    </xdr:from>
    <xdr:to>
      <xdr:col>13</xdr:col>
      <xdr:colOff>278692</xdr:colOff>
      <xdr:row>0</xdr:row>
      <xdr:rowOff>696685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27752E25-2638-432F-9CAC-CFA04592D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0057" y="108822"/>
          <a:ext cx="4875675" cy="5878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1427019</xdr:colOff>
      <xdr:row>0</xdr:row>
      <xdr:rowOff>647698</xdr:rowOff>
    </xdr:from>
    <xdr:to>
      <xdr:col>13</xdr:col>
      <xdr:colOff>66728</xdr:colOff>
      <xdr:row>1</xdr:row>
      <xdr:rowOff>0</xdr:rowOff>
    </xdr:to>
    <xdr:sp macro="" textlink="">
      <xdr:nvSpPr>
        <xdr:cNvPr id="5" name="文字方塊 4">
          <a:extLst>
            <a:ext uri="{FF2B5EF4-FFF2-40B4-BE49-F238E27FC236}">
              <a16:creationId xmlns:a16="http://schemas.microsoft.com/office/drawing/2014/main" id="{D38E95AF-5893-4736-9B84-1157E4DCC9EC}"/>
            </a:ext>
          </a:extLst>
        </xdr:cNvPr>
        <xdr:cNvSpPr txBox="1"/>
      </xdr:nvSpPr>
      <xdr:spPr>
        <a:xfrm>
          <a:off x="12053455" y="647698"/>
          <a:ext cx="2422000" cy="474520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營養師：李璨聿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3</xdr:col>
      <xdr:colOff>233723</xdr:colOff>
      <xdr:row>0</xdr:row>
      <xdr:rowOff>73385</xdr:rowOff>
    </xdr:from>
    <xdr:ext cx="6721259" cy="892617"/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833FE3EE-8D02-49F6-B705-F574B8AA413D}"/>
            </a:ext>
          </a:extLst>
        </xdr:cNvPr>
        <xdr:cNvSpPr/>
      </xdr:nvSpPr>
      <xdr:spPr>
        <a:xfrm>
          <a:off x="2796814" y="73385"/>
          <a:ext cx="6721259" cy="8926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111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12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自強國中 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  <xdr:twoCellAnchor editAs="oneCell">
    <xdr:from>
      <xdr:col>0</xdr:col>
      <xdr:colOff>261260</xdr:colOff>
      <xdr:row>0</xdr:row>
      <xdr:rowOff>54428</xdr:rowOff>
    </xdr:from>
    <xdr:to>
      <xdr:col>3</xdr:col>
      <xdr:colOff>49655</xdr:colOff>
      <xdr:row>0</xdr:row>
      <xdr:rowOff>1088571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498971E2-6701-4DCB-899C-01A98DBF2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60" y="54428"/>
          <a:ext cx="2346538" cy="1034143"/>
        </a:xfrm>
        <a:prstGeom prst="rect">
          <a:avLst/>
        </a:prstGeom>
      </xdr:spPr>
    </xdr:pic>
    <xdr:clientData/>
  </xdr:twoCellAnchor>
  <xdr:twoCellAnchor editAs="oneCell">
    <xdr:from>
      <xdr:col>5</xdr:col>
      <xdr:colOff>2009557</xdr:colOff>
      <xdr:row>0</xdr:row>
      <xdr:rowOff>108822</xdr:rowOff>
    </xdr:from>
    <xdr:to>
      <xdr:col>13</xdr:col>
      <xdr:colOff>278692</xdr:colOff>
      <xdr:row>0</xdr:row>
      <xdr:rowOff>696685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3829EF23-968C-492F-92BE-96D7EE615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4614" y="108822"/>
          <a:ext cx="4854992" cy="587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6D85A-8857-4B72-8754-468C9E8012FE}">
  <sheetPr>
    <pageSetUpPr fitToPage="1"/>
  </sheetPr>
  <dimension ref="A1:N11"/>
  <sheetViews>
    <sheetView view="pageBreakPreview" zoomScale="70" zoomScaleSheetLayoutView="70" workbookViewId="0">
      <selection activeCell="E8" sqref="E8"/>
    </sheetView>
  </sheetViews>
  <sheetFormatPr defaultRowHeight="28.2"/>
  <cols>
    <col min="1" max="1" width="6.21875" style="2" customWidth="1"/>
    <col min="2" max="2" width="3.6640625" style="1" customWidth="1"/>
    <col min="3" max="3" width="27.44140625" style="29" customWidth="1"/>
    <col min="4" max="4" width="38.88671875" style="30" customWidth="1"/>
    <col min="5" max="6" width="37.6640625" style="31" customWidth="1"/>
    <col min="7" max="7" width="3.33203125" style="29" customWidth="1"/>
    <col min="8" max="8" width="32" style="29" customWidth="1"/>
    <col min="9" max="14" width="4.6640625" customWidth="1"/>
  </cols>
  <sheetData>
    <row r="1" spans="1:14" ht="88.2" customHeight="1" thickBo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31.95" customHeight="1" thickBot="1">
      <c r="A2" s="67" t="s">
        <v>0</v>
      </c>
      <c r="B2" s="68"/>
      <c r="C2" s="7" t="s">
        <v>1</v>
      </c>
      <c r="D2" s="8" t="s">
        <v>2</v>
      </c>
      <c r="E2" s="69" t="s">
        <v>3</v>
      </c>
      <c r="F2" s="70"/>
      <c r="G2" s="9" t="s">
        <v>4</v>
      </c>
      <c r="H2" s="10" t="s">
        <v>5</v>
      </c>
      <c r="I2" s="3" t="s">
        <v>15</v>
      </c>
      <c r="J2" s="4" t="s">
        <v>13</v>
      </c>
      <c r="K2" s="4" t="s">
        <v>14</v>
      </c>
      <c r="L2" s="4" t="s">
        <v>6</v>
      </c>
      <c r="M2" s="4" t="s">
        <v>7</v>
      </c>
      <c r="N2" s="5" t="s">
        <v>8</v>
      </c>
    </row>
    <row r="3" spans="1:14" ht="55.2" customHeight="1">
      <c r="A3" s="56">
        <v>44900</v>
      </c>
      <c r="B3" s="58" t="s">
        <v>180</v>
      </c>
      <c r="C3" s="25" t="s">
        <v>184</v>
      </c>
      <c r="D3" s="35" t="s">
        <v>190</v>
      </c>
      <c r="E3" s="27" t="s">
        <v>192</v>
      </c>
      <c r="F3" s="27" t="s">
        <v>193</v>
      </c>
      <c r="G3" s="60" t="s">
        <v>19</v>
      </c>
      <c r="H3" s="46" t="s">
        <v>147</v>
      </c>
      <c r="I3" s="64"/>
      <c r="J3" s="64">
        <v>6.5</v>
      </c>
      <c r="K3" s="64">
        <v>2.5</v>
      </c>
      <c r="L3" s="64">
        <v>2</v>
      </c>
      <c r="M3" s="64">
        <v>2.8</v>
      </c>
      <c r="N3" s="54">
        <f>J3*70+K3*75+L3*25+M3*45</f>
        <v>818.5</v>
      </c>
    </row>
    <row r="4" spans="1:14" ht="21" customHeight="1">
      <c r="A4" s="57"/>
      <c r="B4" s="59"/>
      <c r="C4" s="15" t="s">
        <v>185</v>
      </c>
      <c r="D4" s="32" t="s">
        <v>191</v>
      </c>
      <c r="E4" s="17" t="s">
        <v>257</v>
      </c>
      <c r="F4" s="17" t="s">
        <v>194</v>
      </c>
      <c r="G4" s="61"/>
      <c r="H4" s="18" t="s">
        <v>233</v>
      </c>
      <c r="I4" s="65"/>
      <c r="J4" s="65"/>
      <c r="K4" s="65"/>
      <c r="L4" s="65"/>
      <c r="M4" s="65"/>
      <c r="N4" s="55"/>
    </row>
    <row r="5" spans="1:14" ht="55.2" customHeight="1">
      <c r="A5" s="56">
        <v>44907</v>
      </c>
      <c r="B5" s="58" t="s">
        <v>180</v>
      </c>
      <c r="C5" s="25" t="s">
        <v>186</v>
      </c>
      <c r="D5" s="35" t="s">
        <v>204</v>
      </c>
      <c r="E5" s="27" t="s">
        <v>195</v>
      </c>
      <c r="F5" s="27" t="s">
        <v>228</v>
      </c>
      <c r="G5" s="60" t="s">
        <v>19</v>
      </c>
      <c r="H5" s="48" t="s">
        <v>218</v>
      </c>
      <c r="I5" s="64"/>
      <c r="J5" s="64">
        <v>6.5</v>
      </c>
      <c r="K5" s="64">
        <v>2.5</v>
      </c>
      <c r="L5" s="64">
        <v>2</v>
      </c>
      <c r="M5" s="64">
        <v>2.9</v>
      </c>
      <c r="N5" s="54">
        <f>J5*70+K5*75+L5*25+M5*45</f>
        <v>823</v>
      </c>
    </row>
    <row r="6" spans="1:14" ht="21" customHeight="1">
      <c r="A6" s="57"/>
      <c r="B6" s="59"/>
      <c r="C6" s="15" t="s">
        <v>187</v>
      </c>
      <c r="D6" s="32" t="s">
        <v>205</v>
      </c>
      <c r="E6" s="17" t="s">
        <v>229</v>
      </c>
      <c r="F6" s="17" t="s">
        <v>230</v>
      </c>
      <c r="G6" s="61"/>
      <c r="H6" s="18" t="s">
        <v>219</v>
      </c>
      <c r="I6" s="65"/>
      <c r="J6" s="65"/>
      <c r="K6" s="65"/>
      <c r="L6" s="65"/>
      <c r="M6" s="65"/>
      <c r="N6" s="55"/>
    </row>
    <row r="7" spans="1:14" ht="55.2" customHeight="1">
      <c r="A7" s="56">
        <v>44914</v>
      </c>
      <c r="B7" s="58" t="s">
        <v>180</v>
      </c>
      <c r="C7" s="25" t="s">
        <v>188</v>
      </c>
      <c r="D7" s="26" t="s">
        <v>207</v>
      </c>
      <c r="E7" s="27" t="s">
        <v>196</v>
      </c>
      <c r="F7" s="27" t="s">
        <v>197</v>
      </c>
      <c r="G7" s="60" t="s">
        <v>19</v>
      </c>
      <c r="H7" s="46" t="s">
        <v>221</v>
      </c>
      <c r="I7" s="64"/>
      <c r="J7" s="64">
        <v>7</v>
      </c>
      <c r="K7" s="64">
        <v>2.5</v>
      </c>
      <c r="L7" s="64">
        <v>2</v>
      </c>
      <c r="M7" s="64">
        <v>2.6</v>
      </c>
      <c r="N7" s="54">
        <f>J7*70+K7*75+L7*25+M7*45</f>
        <v>844.5</v>
      </c>
    </row>
    <row r="8" spans="1:14" ht="21" customHeight="1">
      <c r="A8" s="57"/>
      <c r="B8" s="59"/>
      <c r="C8" s="15" t="s">
        <v>189</v>
      </c>
      <c r="D8" s="16" t="s">
        <v>206</v>
      </c>
      <c r="E8" s="17" t="s">
        <v>198</v>
      </c>
      <c r="F8" s="17" t="s">
        <v>199</v>
      </c>
      <c r="G8" s="61"/>
      <c r="H8" s="18" t="s">
        <v>222</v>
      </c>
      <c r="I8" s="65"/>
      <c r="J8" s="65"/>
      <c r="K8" s="65"/>
      <c r="L8" s="65"/>
      <c r="M8" s="65"/>
      <c r="N8" s="55"/>
    </row>
    <row r="9" spans="1:14" ht="55.2" customHeight="1">
      <c r="A9" s="56">
        <v>44921</v>
      </c>
      <c r="B9" s="58" t="s">
        <v>180</v>
      </c>
      <c r="C9" s="25" t="s">
        <v>184</v>
      </c>
      <c r="D9" s="35" t="s">
        <v>208</v>
      </c>
      <c r="E9" s="27" t="s">
        <v>200</v>
      </c>
      <c r="F9" s="27" t="s">
        <v>201</v>
      </c>
      <c r="G9" s="60" t="s">
        <v>19</v>
      </c>
      <c r="H9" s="48" t="s">
        <v>159</v>
      </c>
      <c r="I9" s="62"/>
      <c r="J9" s="64">
        <v>6.3</v>
      </c>
      <c r="K9" s="64">
        <v>2.5</v>
      </c>
      <c r="L9" s="64">
        <v>2.1</v>
      </c>
      <c r="M9" s="64">
        <v>2.9</v>
      </c>
      <c r="N9" s="54">
        <f>J9*70+K9*75+L9*25+M9*45</f>
        <v>811.5</v>
      </c>
    </row>
    <row r="10" spans="1:14" ht="21" customHeight="1" thickBot="1">
      <c r="A10" s="57"/>
      <c r="B10" s="59"/>
      <c r="C10" s="28" t="s">
        <v>185</v>
      </c>
      <c r="D10" s="32" t="s">
        <v>209</v>
      </c>
      <c r="E10" s="17" t="s">
        <v>202</v>
      </c>
      <c r="F10" s="17" t="s">
        <v>203</v>
      </c>
      <c r="G10" s="61"/>
      <c r="H10" s="43" t="s">
        <v>224</v>
      </c>
      <c r="I10" s="63"/>
      <c r="J10" s="65"/>
      <c r="K10" s="65"/>
      <c r="L10" s="65"/>
      <c r="M10" s="65"/>
      <c r="N10" s="55"/>
    </row>
    <row r="11" spans="1:14" ht="48" customHeight="1">
      <c r="A11" s="52" t="s">
        <v>40</v>
      </c>
      <c r="B11" s="52"/>
      <c r="C11" s="53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</sheetData>
  <mergeCells count="40">
    <mergeCell ref="A1:N1"/>
    <mergeCell ref="A2:B2"/>
    <mergeCell ref="E2:F2"/>
    <mergeCell ref="L3:L4"/>
    <mergeCell ref="M3:M4"/>
    <mergeCell ref="N3:N4"/>
    <mergeCell ref="A3:A4"/>
    <mergeCell ref="B3:B4"/>
    <mergeCell ref="G3:G4"/>
    <mergeCell ref="I3:I4"/>
    <mergeCell ref="J3:J4"/>
    <mergeCell ref="K3:K4"/>
    <mergeCell ref="N5:N6"/>
    <mergeCell ref="A5:A6"/>
    <mergeCell ref="B5:B6"/>
    <mergeCell ref="G5:G6"/>
    <mergeCell ref="I5:I6"/>
    <mergeCell ref="J5:J6"/>
    <mergeCell ref="K5:K6"/>
    <mergeCell ref="L5:L6"/>
    <mergeCell ref="M5:M6"/>
    <mergeCell ref="L7:L8"/>
    <mergeCell ref="M7:M8"/>
    <mergeCell ref="N7:N8"/>
    <mergeCell ref="A7:A8"/>
    <mergeCell ref="B7:B8"/>
    <mergeCell ref="G7:G8"/>
    <mergeCell ref="I7:I8"/>
    <mergeCell ref="J7:J8"/>
    <mergeCell ref="K7:K8"/>
    <mergeCell ref="A11:N11"/>
    <mergeCell ref="N9:N10"/>
    <mergeCell ref="A9:A10"/>
    <mergeCell ref="B9:B10"/>
    <mergeCell ref="G9:G10"/>
    <mergeCell ref="I9:I10"/>
    <mergeCell ref="J9:J10"/>
    <mergeCell ref="K9:K10"/>
    <mergeCell ref="L9:L10"/>
    <mergeCell ref="M9:M10"/>
  </mergeCells>
  <phoneticPr fontId="4" type="noConversion"/>
  <printOptions horizontalCentered="1"/>
  <pageMargins left="0" right="0" top="0.39370078740157483" bottom="0" header="0" footer="0"/>
  <pageSetup paperSize="9" fitToWidth="0" orientation="portrait" r:id="rId1"/>
  <colBreaks count="1" manualBreakCount="1">
    <brk id="4" max="1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71A9C-3DCF-4111-BD0B-50A7A33AEF0E}">
  <sheetPr>
    <pageSetUpPr fitToPage="1"/>
  </sheetPr>
  <dimension ref="A1:N47"/>
  <sheetViews>
    <sheetView tabSelected="1" view="pageBreakPreview" topLeftCell="B10" zoomScale="55" zoomScaleSheetLayoutView="55" workbookViewId="0">
      <selection activeCell="F31" sqref="F31:F32"/>
    </sheetView>
  </sheetViews>
  <sheetFormatPr defaultRowHeight="28.2"/>
  <cols>
    <col min="1" max="1" width="6.21875" style="2" customWidth="1"/>
    <col min="2" max="2" width="3.6640625" style="1" customWidth="1"/>
    <col min="3" max="3" width="27.44140625" style="29" customWidth="1"/>
    <col min="4" max="4" width="38.88671875" style="30" customWidth="1"/>
    <col min="5" max="6" width="37.6640625" style="31" customWidth="1"/>
    <col min="7" max="7" width="3.33203125" style="29" customWidth="1"/>
    <col min="8" max="8" width="32" style="29" customWidth="1"/>
    <col min="9" max="14" width="4.6640625" customWidth="1"/>
  </cols>
  <sheetData>
    <row r="1" spans="1:14" ht="88.2" customHeight="1" thickBo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31.95" customHeight="1" thickBot="1">
      <c r="A2" s="67" t="s">
        <v>0</v>
      </c>
      <c r="B2" s="68"/>
      <c r="C2" s="7" t="s">
        <v>1</v>
      </c>
      <c r="D2" s="8" t="s">
        <v>2</v>
      </c>
      <c r="E2" s="69" t="s">
        <v>3</v>
      </c>
      <c r="F2" s="70"/>
      <c r="G2" s="9" t="s">
        <v>4</v>
      </c>
      <c r="H2" s="10" t="s">
        <v>5</v>
      </c>
      <c r="I2" s="3" t="s">
        <v>15</v>
      </c>
      <c r="J2" s="4" t="s">
        <v>13</v>
      </c>
      <c r="K2" s="4" t="s">
        <v>14</v>
      </c>
      <c r="L2" s="4" t="s">
        <v>6</v>
      </c>
      <c r="M2" s="4" t="s">
        <v>7</v>
      </c>
      <c r="N2" s="5" t="s">
        <v>8</v>
      </c>
    </row>
    <row r="3" spans="1:14" s="6" customFormat="1" ht="55.2" customHeight="1">
      <c r="A3" s="90">
        <v>44896</v>
      </c>
      <c r="B3" s="58" t="s">
        <v>10</v>
      </c>
      <c r="C3" s="11" t="s">
        <v>88</v>
      </c>
      <c r="D3" s="12" t="s">
        <v>100</v>
      </c>
      <c r="E3" s="13" t="s">
        <v>20</v>
      </c>
      <c r="F3" s="13" t="s">
        <v>21</v>
      </c>
      <c r="G3" s="71" t="s">
        <v>17</v>
      </c>
      <c r="H3" s="14" t="s">
        <v>146</v>
      </c>
      <c r="I3" s="91"/>
      <c r="J3" s="91">
        <v>6.2</v>
      </c>
      <c r="K3" s="91">
        <v>2.5</v>
      </c>
      <c r="L3" s="91">
        <v>2.1</v>
      </c>
      <c r="M3" s="91">
        <v>2.8</v>
      </c>
      <c r="N3" s="54">
        <f>J3*70+K3*75+L3*25+M3*45</f>
        <v>800</v>
      </c>
    </row>
    <row r="4" spans="1:14" ht="21" customHeight="1">
      <c r="A4" s="57"/>
      <c r="B4" s="59"/>
      <c r="C4" s="15" t="s">
        <v>89</v>
      </c>
      <c r="D4" s="32" t="s">
        <v>101</v>
      </c>
      <c r="E4" s="17" t="s">
        <v>214</v>
      </c>
      <c r="F4" s="17" t="s">
        <v>22</v>
      </c>
      <c r="G4" s="72"/>
      <c r="H4" s="18" t="s">
        <v>145</v>
      </c>
      <c r="I4" s="65"/>
      <c r="J4" s="65"/>
      <c r="K4" s="65"/>
      <c r="L4" s="65"/>
      <c r="M4" s="65"/>
      <c r="N4" s="74"/>
    </row>
    <row r="5" spans="1:14" ht="55.2" customHeight="1">
      <c r="A5" s="56">
        <f>A3+1</f>
        <v>44897</v>
      </c>
      <c r="B5" s="58" t="s">
        <v>11</v>
      </c>
      <c r="C5" s="19" t="s">
        <v>86</v>
      </c>
      <c r="D5" s="33" t="s">
        <v>102</v>
      </c>
      <c r="E5" s="21" t="s">
        <v>23</v>
      </c>
      <c r="F5" s="21" t="s">
        <v>24</v>
      </c>
      <c r="G5" s="71" t="s">
        <v>17</v>
      </c>
      <c r="H5" s="45" t="s">
        <v>148</v>
      </c>
      <c r="I5" s="62" t="s">
        <v>171</v>
      </c>
      <c r="J5" s="64">
        <v>6.2</v>
      </c>
      <c r="K5" s="64">
        <v>2.5</v>
      </c>
      <c r="L5" s="64">
        <v>2.2000000000000002</v>
      </c>
      <c r="M5" s="64">
        <v>2.8</v>
      </c>
      <c r="N5" s="54">
        <f>J5*70+K5*75+L5*25+M5*45</f>
        <v>802.5</v>
      </c>
    </row>
    <row r="6" spans="1:14" ht="21" customHeight="1" thickBot="1">
      <c r="A6" s="82"/>
      <c r="B6" s="83"/>
      <c r="C6" s="22" t="s">
        <v>87</v>
      </c>
      <c r="D6" s="34" t="s">
        <v>103</v>
      </c>
      <c r="E6" s="23" t="s">
        <v>28</v>
      </c>
      <c r="F6" s="23" t="s">
        <v>29</v>
      </c>
      <c r="G6" s="89"/>
      <c r="H6" s="44" t="s">
        <v>149</v>
      </c>
      <c r="I6" s="85"/>
      <c r="J6" s="75"/>
      <c r="K6" s="75"/>
      <c r="L6" s="75"/>
      <c r="M6" s="75"/>
      <c r="N6" s="76"/>
    </row>
    <row r="7" spans="1:14" ht="55.2" customHeight="1" thickTop="1">
      <c r="A7" s="77">
        <v>44900</v>
      </c>
      <c r="B7" s="78" t="s">
        <v>12</v>
      </c>
      <c r="C7" s="25" t="s">
        <v>90</v>
      </c>
      <c r="D7" s="35" t="s">
        <v>111</v>
      </c>
      <c r="E7" s="27" t="s">
        <v>192</v>
      </c>
      <c r="F7" s="27" t="s">
        <v>26</v>
      </c>
      <c r="G7" s="79" t="s">
        <v>19</v>
      </c>
      <c r="H7" s="46" t="s">
        <v>213</v>
      </c>
      <c r="I7" s="88"/>
      <c r="J7" s="88">
        <v>6.5</v>
      </c>
      <c r="K7" s="88">
        <v>2.5</v>
      </c>
      <c r="L7" s="88">
        <v>2</v>
      </c>
      <c r="M7" s="88">
        <v>2.8</v>
      </c>
      <c r="N7" s="74">
        <f>J7*70+K7*75+L7*25+M7*45</f>
        <v>818.5</v>
      </c>
    </row>
    <row r="8" spans="1:14" ht="21" customHeight="1">
      <c r="A8" s="57"/>
      <c r="B8" s="59"/>
      <c r="C8" s="15" t="s">
        <v>91</v>
      </c>
      <c r="D8" s="32" t="s">
        <v>113</v>
      </c>
      <c r="E8" s="17" t="s">
        <v>257</v>
      </c>
      <c r="F8" s="17" t="s">
        <v>27</v>
      </c>
      <c r="G8" s="61"/>
      <c r="H8" s="18" t="s">
        <v>231</v>
      </c>
      <c r="I8" s="65"/>
      <c r="J8" s="65"/>
      <c r="K8" s="65"/>
      <c r="L8" s="65"/>
      <c r="M8" s="65"/>
      <c r="N8" s="55"/>
    </row>
    <row r="9" spans="1:14" ht="55.2" customHeight="1">
      <c r="A9" s="56">
        <f>A7+1</f>
        <v>44901</v>
      </c>
      <c r="B9" s="58" t="s">
        <v>16</v>
      </c>
      <c r="C9" s="41" t="s">
        <v>254</v>
      </c>
      <c r="D9" s="35" t="s">
        <v>104</v>
      </c>
      <c r="E9" s="27" t="s">
        <v>59</v>
      </c>
      <c r="F9" s="27" t="s">
        <v>31</v>
      </c>
      <c r="G9" s="71" t="s">
        <v>17</v>
      </c>
      <c r="H9" s="46" t="s">
        <v>165</v>
      </c>
      <c r="I9" s="64"/>
      <c r="J9" s="64">
        <v>6.1</v>
      </c>
      <c r="K9" s="64">
        <v>2.5</v>
      </c>
      <c r="L9" s="64">
        <v>2.2000000000000002</v>
      </c>
      <c r="M9" s="64">
        <v>2.9</v>
      </c>
      <c r="N9" s="54">
        <f>J9*70+K9*75+L9*25+M9*45</f>
        <v>800</v>
      </c>
    </row>
    <row r="10" spans="1:14" ht="21" customHeight="1">
      <c r="A10" s="57"/>
      <c r="B10" s="59"/>
      <c r="C10" s="15" t="s">
        <v>255</v>
      </c>
      <c r="D10" s="32" t="s">
        <v>105</v>
      </c>
      <c r="E10" s="17" t="s">
        <v>30</v>
      </c>
      <c r="F10" s="17" t="s">
        <v>33</v>
      </c>
      <c r="G10" s="72"/>
      <c r="H10" s="18" t="s">
        <v>144</v>
      </c>
      <c r="I10" s="65"/>
      <c r="J10" s="65"/>
      <c r="K10" s="65"/>
      <c r="L10" s="65"/>
      <c r="M10" s="65"/>
      <c r="N10" s="55"/>
    </row>
    <row r="11" spans="1:14" ht="55.2" customHeight="1">
      <c r="A11" s="56">
        <f>A9+1</f>
        <v>44902</v>
      </c>
      <c r="B11" s="58" t="s">
        <v>9</v>
      </c>
      <c r="C11" s="36" t="s">
        <v>108</v>
      </c>
      <c r="D11" s="33" t="s">
        <v>106</v>
      </c>
      <c r="E11" s="21" t="s">
        <v>32</v>
      </c>
      <c r="F11" s="38" t="s">
        <v>236</v>
      </c>
      <c r="G11" s="86" t="s">
        <v>18</v>
      </c>
      <c r="H11" s="45" t="s">
        <v>140</v>
      </c>
      <c r="I11" s="62" t="s">
        <v>171</v>
      </c>
      <c r="J11" s="64">
        <v>6.5</v>
      </c>
      <c r="K11" s="64">
        <v>2.5</v>
      </c>
      <c r="L11" s="64">
        <v>2</v>
      </c>
      <c r="M11" s="64">
        <v>3</v>
      </c>
      <c r="N11" s="54">
        <f>J11*70+K11*75+L11*25+M11*45</f>
        <v>827.5</v>
      </c>
    </row>
    <row r="12" spans="1:14" ht="21" customHeight="1">
      <c r="A12" s="57"/>
      <c r="B12" s="59"/>
      <c r="C12" s="37" t="s">
        <v>109</v>
      </c>
      <c r="D12" s="32" t="s">
        <v>107</v>
      </c>
      <c r="E12" s="17" t="s">
        <v>215</v>
      </c>
      <c r="F12" s="39" t="s">
        <v>237</v>
      </c>
      <c r="G12" s="87"/>
      <c r="H12" s="18" t="s">
        <v>141</v>
      </c>
      <c r="I12" s="63"/>
      <c r="J12" s="65"/>
      <c r="K12" s="65"/>
      <c r="L12" s="65"/>
      <c r="M12" s="65"/>
      <c r="N12" s="55"/>
    </row>
    <row r="13" spans="1:14" ht="55.2" customHeight="1">
      <c r="A13" s="56">
        <f>A11+1</f>
        <v>44903</v>
      </c>
      <c r="B13" s="58" t="s">
        <v>10</v>
      </c>
      <c r="C13" s="25" t="s">
        <v>92</v>
      </c>
      <c r="D13" s="33" t="s">
        <v>110</v>
      </c>
      <c r="E13" s="21" t="s">
        <v>35</v>
      </c>
      <c r="F13" s="21" t="s">
        <v>34</v>
      </c>
      <c r="G13" s="71" t="s">
        <v>17</v>
      </c>
      <c r="H13" s="47" t="s">
        <v>150</v>
      </c>
      <c r="I13" s="64"/>
      <c r="J13" s="64">
        <v>7</v>
      </c>
      <c r="K13" s="64">
        <v>2.5</v>
      </c>
      <c r="L13" s="64">
        <v>2</v>
      </c>
      <c r="M13" s="64">
        <v>2.6</v>
      </c>
      <c r="N13" s="54">
        <f>J13*70+K13*75+L13*25+M13*45</f>
        <v>844.5</v>
      </c>
    </row>
    <row r="14" spans="1:14" ht="21" customHeight="1">
      <c r="A14" s="57"/>
      <c r="B14" s="59"/>
      <c r="C14" s="15" t="s">
        <v>93</v>
      </c>
      <c r="D14" s="32" t="s">
        <v>210</v>
      </c>
      <c r="E14" s="17" t="s">
        <v>238</v>
      </c>
      <c r="F14" s="17" t="s">
        <v>36</v>
      </c>
      <c r="G14" s="72"/>
      <c r="H14" s="18" t="s">
        <v>259</v>
      </c>
      <c r="I14" s="65"/>
      <c r="J14" s="73"/>
      <c r="K14" s="73"/>
      <c r="L14" s="73"/>
      <c r="M14" s="73"/>
      <c r="N14" s="74"/>
    </row>
    <row r="15" spans="1:14" ht="55.2" customHeight="1">
      <c r="A15" s="56">
        <f>A13+1</f>
        <v>44904</v>
      </c>
      <c r="B15" s="58" t="s">
        <v>11</v>
      </c>
      <c r="C15" s="19" t="s">
        <v>86</v>
      </c>
      <c r="D15" s="33" t="s">
        <v>116</v>
      </c>
      <c r="E15" s="21" t="s">
        <v>37</v>
      </c>
      <c r="F15" s="21" t="s">
        <v>39</v>
      </c>
      <c r="G15" s="71" t="s">
        <v>17</v>
      </c>
      <c r="H15" s="45" t="s">
        <v>138</v>
      </c>
      <c r="I15" s="62" t="s">
        <v>171</v>
      </c>
      <c r="J15" s="64">
        <v>6.5</v>
      </c>
      <c r="K15" s="64">
        <v>2.5</v>
      </c>
      <c r="L15" s="64">
        <v>2</v>
      </c>
      <c r="M15" s="64">
        <v>3</v>
      </c>
      <c r="N15" s="54">
        <f>J15*70+K15*75+L15*25+M15*45</f>
        <v>827.5</v>
      </c>
    </row>
    <row r="16" spans="1:14" ht="21" customHeight="1" thickBot="1">
      <c r="A16" s="82"/>
      <c r="B16" s="83"/>
      <c r="C16" s="22" t="s">
        <v>87</v>
      </c>
      <c r="D16" s="34" t="s">
        <v>115</v>
      </c>
      <c r="E16" s="23" t="s">
        <v>38</v>
      </c>
      <c r="F16" s="23" t="s">
        <v>42</v>
      </c>
      <c r="G16" s="84"/>
      <c r="H16" s="24" t="s">
        <v>139</v>
      </c>
      <c r="I16" s="85"/>
      <c r="J16" s="75"/>
      <c r="K16" s="75"/>
      <c r="L16" s="75"/>
      <c r="M16" s="75"/>
      <c r="N16" s="76"/>
    </row>
    <row r="17" spans="1:14" ht="55.2" customHeight="1" thickTop="1">
      <c r="A17" s="77">
        <v>44907</v>
      </c>
      <c r="B17" s="78" t="s">
        <v>12</v>
      </c>
      <c r="C17" s="25" t="s">
        <v>94</v>
      </c>
      <c r="D17" s="35" t="s">
        <v>117</v>
      </c>
      <c r="E17" s="50" t="s">
        <v>41</v>
      </c>
      <c r="F17" s="50" t="s">
        <v>225</v>
      </c>
      <c r="G17" s="79" t="s">
        <v>19</v>
      </c>
      <c r="H17" s="48" t="s">
        <v>167</v>
      </c>
      <c r="I17" s="88"/>
      <c r="J17" s="73">
        <v>6.6</v>
      </c>
      <c r="K17" s="73">
        <v>2.5</v>
      </c>
      <c r="L17" s="73">
        <v>2</v>
      </c>
      <c r="M17" s="73">
        <v>2.9</v>
      </c>
      <c r="N17" s="74">
        <f>J17*70+K17*75+L17*25+M17*45</f>
        <v>830</v>
      </c>
    </row>
    <row r="18" spans="1:14" ht="21" customHeight="1">
      <c r="A18" s="57"/>
      <c r="B18" s="59"/>
      <c r="C18" s="15" t="s">
        <v>95</v>
      </c>
      <c r="D18" s="32" t="s">
        <v>118</v>
      </c>
      <c r="E18" s="51" t="s">
        <v>226</v>
      </c>
      <c r="F18" s="51" t="s">
        <v>227</v>
      </c>
      <c r="G18" s="80"/>
      <c r="H18" s="18" t="s">
        <v>153</v>
      </c>
      <c r="I18" s="65"/>
      <c r="J18" s="65"/>
      <c r="K18" s="65"/>
      <c r="L18" s="65"/>
      <c r="M18" s="65"/>
      <c r="N18" s="55"/>
    </row>
    <row r="19" spans="1:14" ht="55.2" customHeight="1">
      <c r="A19" s="56">
        <f>A17+1</f>
        <v>44908</v>
      </c>
      <c r="B19" s="58" t="s">
        <v>16</v>
      </c>
      <c r="C19" s="25" t="s">
        <v>252</v>
      </c>
      <c r="D19" s="35" t="s">
        <v>181</v>
      </c>
      <c r="E19" s="27" t="s">
        <v>43</v>
      </c>
      <c r="F19" s="27" t="s">
        <v>45</v>
      </c>
      <c r="G19" s="71" t="s">
        <v>17</v>
      </c>
      <c r="H19" s="46" t="s">
        <v>166</v>
      </c>
      <c r="I19" s="64"/>
      <c r="J19" s="64">
        <v>6.8</v>
      </c>
      <c r="K19" s="64">
        <v>2.5</v>
      </c>
      <c r="L19" s="64">
        <v>2.1</v>
      </c>
      <c r="M19" s="64">
        <v>2.9</v>
      </c>
      <c r="N19" s="54">
        <f>J19*70+K19*75+L19*25+M19*45</f>
        <v>846.5</v>
      </c>
    </row>
    <row r="20" spans="1:14" ht="21" customHeight="1">
      <c r="A20" s="57"/>
      <c r="B20" s="59"/>
      <c r="C20" s="15" t="s">
        <v>253</v>
      </c>
      <c r="D20" s="32" t="s">
        <v>112</v>
      </c>
      <c r="E20" s="17" t="s">
        <v>44</v>
      </c>
      <c r="F20" s="17" t="s">
        <v>216</v>
      </c>
      <c r="G20" s="72"/>
      <c r="H20" s="18" t="s">
        <v>220</v>
      </c>
      <c r="I20" s="65"/>
      <c r="J20" s="65"/>
      <c r="K20" s="65"/>
      <c r="L20" s="65"/>
      <c r="M20" s="65"/>
      <c r="N20" s="55"/>
    </row>
    <row r="21" spans="1:14" ht="55.2" customHeight="1">
      <c r="A21" s="56">
        <f>A19+1</f>
        <v>44909</v>
      </c>
      <c r="B21" s="58" t="s">
        <v>9</v>
      </c>
      <c r="C21" s="41" t="s">
        <v>128</v>
      </c>
      <c r="D21" s="20" t="s">
        <v>119</v>
      </c>
      <c r="E21" s="21" t="s">
        <v>46</v>
      </c>
      <c r="F21" s="38" t="s">
        <v>121</v>
      </c>
      <c r="G21" s="86" t="s">
        <v>18</v>
      </c>
      <c r="H21" s="45" t="s">
        <v>142</v>
      </c>
      <c r="I21" s="62" t="s">
        <v>171</v>
      </c>
      <c r="J21" s="64">
        <v>6.3</v>
      </c>
      <c r="K21" s="64">
        <v>2.5</v>
      </c>
      <c r="L21" s="64">
        <v>2</v>
      </c>
      <c r="M21" s="64">
        <v>2.8</v>
      </c>
      <c r="N21" s="54">
        <f>J21*70+K21*75+L21*25+M21*45</f>
        <v>804.5</v>
      </c>
    </row>
    <row r="22" spans="1:14" ht="21" customHeight="1">
      <c r="A22" s="57"/>
      <c r="B22" s="59"/>
      <c r="C22" s="37" t="s">
        <v>129</v>
      </c>
      <c r="D22" s="16" t="s">
        <v>120</v>
      </c>
      <c r="E22" s="17" t="s">
        <v>239</v>
      </c>
      <c r="F22" s="40" t="s">
        <v>122</v>
      </c>
      <c r="G22" s="87"/>
      <c r="H22" s="18" t="s">
        <v>156</v>
      </c>
      <c r="I22" s="63"/>
      <c r="J22" s="73"/>
      <c r="K22" s="73"/>
      <c r="L22" s="73"/>
      <c r="M22" s="73"/>
      <c r="N22" s="74"/>
    </row>
    <row r="23" spans="1:14" ht="55.2" customHeight="1">
      <c r="A23" s="56">
        <f>A21+1</f>
        <v>44910</v>
      </c>
      <c r="B23" s="58" t="s">
        <v>10</v>
      </c>
      <c r="C23" s="25" t="s">
        <v>96</v>
      </c>
      <c r="D23" s="33" t="s">
        <v>123</v>
      </c>
      <c r="E23" s="21" t="s">
        <v>47</v>
      </c>
      <c r="F23" s="21" t="s">
        <v>49</v>
      </c>
      <c r="G23" s="71" t="s">
        <v>17</v>
      </c>
      <c r="H23" s="45" t="s">
        <v>151</v>
      </c>
      <c r="I23" s="64"/>
      <c r="J23" s="64">
        <v>6.6</v>
      </c>
      <c r="K23" s="64">
        <v>2.5</v>
      </c>
      <c r="L23" s="64">
        <v>2</v>
      </c>
      <c r="M23" s="64">
        <v>2.7</v>
      </c>
      <c r="N23" s="54">
        <f>J23*70+K23*75+L23*25+M23*45</f>
        <v>821</v>
      </c>
    </row>
    <row r="24" spans="1:14" ht="21" customHeight="1">
      <c r="A24" s="57"/>
      <c r="B24" s="59"/>
      <c r="C24" s="15" t="s">
        <v>97</v>
      </c>
      <c r="D24" s="32" t="s">
        <v>101</v>
      </c>
      <c r="E24" s="17" t="s">
        <v>48</v>
      </c>
      <c r="F24" s="17" t="s">
        <v>36</v>
      </c>
      <c r="G24" s="72"/>
      <c r="H24" s="18" t="s">
        <v>152</v>
      </c>
      <c r="I24" s="65"/>
      <c r="J24" s="65"/>
      <c r="K24" s="65"/>
      <c r="L24" s="65"/>
      <c r="M24" s="65"/>
      <c r="N24" s="55"/>
    </row>
    <row r="25" spans="1:14" ht="55.2" customHeight="1">
      <c r="A25" s="56">
        <f>A23+1</f>
        <v>44911</v>
      </c>
      <c r="B25" s="58" t="s">
        <v>11</v>
      </c>
      <c r="C25" s="19" t="s">
        <v>86</v>
      </c>
      <c r="D25" s="33" t="s">
        <v>172</v>
      </c>
      <c r="E25" s="21" t="s">
        <v>50</v>
      </c>
      <c r="F25" s="21" t="s">
        <v>52</v>
      </c>
      <c r="G25" s="71" t="s">
        <v>17</v>
      </c>
      <c r="H25" s="47" t="s">
        <v>155</v>
      </c>
      <c r="I25" s="62" t="s">
        <v>171</v>
      </c>
      <c r="J25" s="64">
        <v>6.2</v>
      </c>
      <c r="K25" s="64">
        <v>2.5</v>
      </c>
      <c r="L25" s="64">
        <v>2.2000000000000002</v>
      </c>
      <c r="M25" s="64">
        <v>3</v>
      </c>
      <c r="N25" s="54">
        <f>J25*70+K25*75+L25*25+M25*45</f>
        <v>811.5</v>
      </c>
    </row>
    <row r="26" spans="1:14" ht="21" customHeight="1" thickBot="1">
      <c r="A26" s="82"/>
      <c r="B26" s="83"/>
      <c r="C26" s="22" t="s">
        <v>87</v>
      </c>
      <c r="D26" s="34" t="s">
        <v>124</v>
      </c>
      <c r="E26" s="23" t="s">
        <v>51</v>
      </c>
      <c r="F26" s="23" t="s">
        <v>53</v>
      </c>
      <c r="G26" s="84"/>
      <c r="H26" s="24" t="s">
        <v>154</v>
      </c>
      <c r="I26" s="85"/>
      <c r="J26" s="75"/>
      <c r="K26" s="75"/>
      <c r="L26" s="75"/>
      <c r="M26" s="75"/>
      <c r="N26" s="76"/>
    </row>
    <row r="27" spans="1:14" ht="55.2" customHeight="1" thickTop="1">
      <c r="A27" s="77">
        <v>44914</v>
      </c>
      <c r="B27" s="78" t="s">
        <v>12</v>
      </c>
      <c r="C27" s="25" t="s">
        <v>98</v>
      </c>
      <c r="D27" s="35" t="s">
        <v>179</v>
      </c>
      <c r="E27" s="27" t="s">
        <v>54</v>
      </c>
      <c r="F27" s="27" t="s">
        <v>56</v>
      </c>
      <c r="G27" s="79" t="s">
        <v>19</v>
      </c>
      <c r="H27" s="48" t="s">
        <v>157</v>
      </c>
      <c r="I27" s="88"/>
      <c r="J27" s="73">
        <v>6.8</v>
      </c>
      <c r="K27" s="73">
        <v>2.5</v>
      </c>
      <c r="L27" s="73">
        <v>2</v>
      </c>
      <c r="M27" s="73">
        <v>2.6</v>
      </c>
      <c r="N27" s="74">
        <f>J27*70+K27*75+L27*25+M27*45</f>
        <v>830.5</v>
      </c>
    </row>
    <row r="28" spans="1:14" ht="21" customHeight="1">
      <c r="A28" s="57"/>
      <c r="B28" s="59"/>
      <c r="C28" s="15" t="s">
        <v>99</v>
      </c>
      <c r="D28" s="32" t="s">
        <v>114</v>
      </c>
      <c r="E28" s="17" t="s">
        <v>55</v>
      </c>
      <c r="F28" s="17" t="s">
        <v>57</v>
      </c>
      <c r="G28" s="80"/>
      <c r="H28" s="18" t="s">
        <v>158</v>
      </c>
      <c r="I28" s="65"/>
      <c r="J28" s="65"/>
      <c r="K28" s="65"/>
      <c r="L28" s="65"/>
      <c r="M28" s="65"/>
      <c r="N28" s="55"/>
    </row>
    <row r="29" spans="1:14" ht="55.2" customHeight="1">
      <c r="A29" s="56">
        <f>A27+1</f>
        <v>44915</v>
      </c>
      <c r="B29" s="58" t="s">
        <v>16</v>
      </c>
      <c r="C29" s="25" t="s">
        <v>86</v>
      </c>
      <c r="D29" s="35" t="s">
        <v>182</v>
      </c>
      <c r="E29" s="27" t="s">
        <v>58</v>
      </c>
      <c r="F29" s="27" t="s">
        <v>60</v>
      </c>
      <c r="G29" s="71" t="s">
        <v>17</v>
      </c>
      <c r="H29" s="46" t="s">
        <v>243</v>
      </c>
      <c r="I29" s="64"/>
      <c r="J29" s="64">
        <v>6.2</v>
      </c>
      <c r="K29" s="64">
        <v>2.5</v>
      </c>
      <c r="L29" s="64">
        <v>2</v>
      </c>
      <c r="M29" s="64">
        <v>2.9</v>
      </c>
      <c r="N29" s="54">
        <f>J29*70+K29*75+L29*25+M29*45</f>
        <v>802</v>
      </c>
    </row>
    <row r="30" spans="1:14" ht="21" customHeight="1">
      <c r="A30" s="57"/>
      <c r="B30" s="59"/>
      <c r="C30" s="15" t="s">
        <v>87</v>
      </c>
      <c r="D30" s="32" t="s">
        <v>183</v>
      </c>
      <c r="E30" s="17" t="s">
        <v>173</v>
      </c>
      <c r="F30" s="17" t="s">
        <v>61</v>
      </c>
      <c r="G30" s="72"/>
      <c r="H30" s="18" t="s">
        <v>244</v>
      </c>
      <c r="I30" s="65"/>
      <c r="J30" s="73"/>
      <c r="K30" s="73"/>
      <c r="L30" s="73"/>
      <c r="M30" s="73"/>
      <c r="N30" s="74"/>
    </row>
    <row r="31" spans="1:14" ht="55.2" customHeight="1">
      <c r="A31" s="56">
        <f>A29+1</f>
        <v>44916</v>
      </c>
      <c r="B31" s="58" t="s">
        <v>9</v>
      </c>
      <c r="C31" s="41" t="s">
        <v>126</v>
      </c>
      <c r="D31" s="33" t="s">
        <v>125</v>
      </c>
      <c r="E31" s="21" t="s">
        <v>62</v>
      </c>
      <c r="F31" s="38" t="s">
        <v>247</v>
      </c>
      <c r="G31" s="86" t="s">
        <v>18</v>
      </c>
      <c r="H31" s="47" t="s">
        <v>241</v>
      </c>
      <c r="I31" s="62" t="s">
        <v>171</v>
      </c>
      <c r="J31" s="64">
        <v>6.5</v>
      </c>
      <c r="K31" s="64">
        <v>2.5</v>
      </c>
      <c r="L31" s="64">
        <v>2.1</v>
      </c>
      <c r="M31" s="64">
        <v>2.7</v>
      </c>
      <c r="N31" s="54">
        <f>J31*70+K31*75+L31*25+M31*45</f>
        <v>816.5</v>
      </c>
    </row>
    <row r="32" spans="1:14" ht="21" customHeight="1">
      <c r="A32" s="57"/>
      <c r="B32" s="59"/>
      <c r="C32" s="37" t="s">
        <v>127</v>
      </c>
      <c r="D32" s="32" t="s">
        <v>114</v>
      </c>
      <c r="E32" s="17" t="s">
        <v>63</v>
      </c>
      <c r="F32" s="39" t="s">
        <v>248</v>
      </c>
      <c r="G32" s="87"/>
      <c r="H32" s="92" t="s">
        <v>242</v>
      </c>
      <c r="I32" s="63"/>
      <c r="J32" s="65"/>
      <c r="K32" s="65"/>
      <c r="L32" s="65"/>
      <c r="M32" s="65"/>
      <c r="N32" s="55"/>
    </row>
    <row r="33" spans="1:14" ht="55.2" customHeight="1">
      <c r="A33" s="56">
        <f>A31+1</f>
        <v>44917</v>
      </c>
      <c r="B33" s="58" t="s">
        <v>10</v>
      </c>
      <c r="C33" s="25" t="s">
        <v>88</v>
      </c>
      <c r="D33" s="33" t="s">
        <v>249</v>
      </c>
      <c r="E33" s="21" t="s">
        <v>174</v>
      </c>
      <c r="F33" s="21" t="s">
        <v>65</v>
      </c>
      <c r="G33" s="71" t="s">
        <v>17</v>
      </c>
      <c r="H33" s="45" t="s">
        <v>143</v>
      </c>
      <c r="I33" s="64"/>
      <c r="J33" s="64">
        <v>7</v>
      </c>
      <c r="K33" s="64">
        <v>2.5</v>
      </c>
      <c r="L33" s="64">
        <v>2</v>
      </c>
      <c r="M33" s="64">
        <v>2.8</v>
      </c>
      <c r="N33" s="54">
        <f>J33*70+K33*75+L33*25+M33*45</f>
        <v>853.5</v>
      </c>
    </row>
    <row r="34" spans="1:14" ht="21" customHeight="1">
      <c r="A34" s="57"/>
      <c r="B34" s="59"/>
      <c r="C34" s="15" t="s">
        <v>89</v>
      </c>
      <c r="D34" s="32" t="s">
        <v>112</v>
      </c>
      <c r="E34" s="17" t="s">
        <v>175</v>
      </c>
      <c r="F34" s="17" t="s">
        <v>246</v>
      </c>
      <c r="G34" s="72"/>
      <c r="H34" s="18" t="s">
        <v>240</v>
      </c>
      <c r="I34" s="65"/>
      <c r="J34" s="65"/>
      <c r="K34" s="65"/>
      <c r="L34" s="65"/>
      <c r="M34" s="65"/>
      <c r="N34" s="55"/>
    </row>
    <row r="35" spans="1:14" ht="55.2" customHeight="1">
      <c r="A35" s="56">
        <f>A33+1</f>
        <v>44918</v>
      </c>
      <c r="B35" s="58" t="s">
        <v>11</v>
      </c>
      <c r="C35" s="19" t="s">
        <v>86</v>
      </c>
      <c r="D35" s="33" t="s">
        <v>132</v>
      </c>
      <c r="E35" s="21" t="s">
        <v>64</v>
      </c>
      <c r="F35" s="21" t="s">
        <v>66</v>
      </c>
      <c r="G35" s="71" t="s">
        <v>17</v>
      </c>
      <c r="H35" s="47" t="s">
        <v>160</v>
      </c>
      <c r="I35" s="62" t="s">
        <v>171</v>
      </c>
      <c r="J35" s="64">
        <v>6.5</v>
      </c>
      <c r="K35" s="64">
        <v>2.5</v>
      </c>
      <c r="L35" s="64">
        <v>2.2000000000000002</v>
      </c>
      <c r="M35" s="64">
        <v>3</v>
      </c>
      <c r="N35" s="54">
        <f>J35*70+K35*75+L35*25+M35*45</f>
        <v>832.5</v>
      </c>
    </row>
    <row r="36" spans="1:14" ht="21" customHeight="1" thickBot="1">
      <c r="A36" s="82"/>
      <c r="B36" s="83"/>
      <c r="C36" s="22" t="s">
        <v>87</v>
      </c>
      <c r="D36" s="34" t="s">
        <v>115</v>
      </c>
      <c r="E36" s="23" t="s">
        <v>245</v>
      </c>
      <c r="F36" s="23" t="s">
        <v>67</v>
      </c>
      <c r="G36" s="84"/>
      <c r="H36" s="24" t="s">
        <v>232</v>
      </c>
      <c r="I36" s="85"/>
      <c r="J36" s="75"/>
      <c r="K36" s="75"/>
      <c r="L36" s="75"/>
      <c r="M36" s="75"/>
      <c r="N36" s="76"/>
    </row>
    <row r="37" spans="1:14" ht="55.2" customHeight="1" thickTop="1">
      <c r="A37" s="77">
        <v>44921</v>
      </c>
      <c r="B37" s="78" t="s">
        <v>12</v>
      </c>
      <c r="C37" s="25" t="s">
        <v>90</v>
      </c>
      <c r="D37" s="35" t="s">
        <v>211</v>
      </c>
      <c r="E37" s="27" t="s">
        <v>70</v>
      </c>
      <c r="F37" s="27" t="s">
        <v>68</v>
      </c>
      <c r="G37" s="79" t="s">
        <v>19</v>
      </c>
      <c r="H37" s="48" t="s">
        <v>159</v>
      </c>
      <c r="I37" s="81" t="s">
        <v>170</v>
      </c>
      <c r="J37" s="73">
        <v>6.3</v>
      </c>
      <c r="K37" s="73">
        <v>2.5</v>
      </c>
      <c r="L37" s="73">
        <v>2.1</v>
      </c>
      <c r="M37" s="73">
        <v>2.8</v>
      </c>
      <c r="N37" s="74">
        <f>J37*70+K37*75+L37*25+M37*45</f>
        <v>807</v>
      </c>
    </row>
    <row r="38" spans="1:14" ht="21" customHeight="1">
      <c r="A38" s="57"/>
      <c r="B38" s="59"/>
      <c r="C38" s="15" t="s">
        <v>91</v>
      </c>
      <c r="D38" s="42" t="s">
        <v>235</v>
      </c>
      <c r="E38" s="17" t="s">
        <v>71</v>
      </c>
      <c r="F38" s="17" t="s">
        <v>69</v>
      </c>
      <c r="G38" s="80"/>
      <c r="H38" s="18" t="s">
        <v>223</v>
      </c>
      <c r="I38" s="63"/>
      <c r="J38" s="65"/>
      <c r="K38" s="65"/>
      <c r="L38" s="65"/>
      <c r="M38" s="65"/>
      <c r="N38" s="55"/>
    </row>
    <row r="39" spans="1:14" ht="55.2" customHeight="1">
      <c r="A39" s="56">
        <f>A37+1</f>
        <v>44922</v>
      </c>
      <c r="B39" s="58" t="s">
        <v>16</v>
      </c>
      <c r="C39" s="25" t="s">
        <v>86</v>
      </c>
      <c r="D39" s="35" t="s">
        <v>177</v>
      </c>
      <c r="E39" s="27" t="s">
        <v>72</v>
      </c>
      <c r="F39" s="27" t="s">
        <v>74</v>
      </c>
      <c r="G39" s="71" t="s">
        <v>17</v>
      </c>
      <c r="H39" s="46" t="s">
        <v>168</v>
      </c>
      <c r="I39" s="62"/>
      <c r="J39" s="64">
        <v>6</v>
      </c>
      <c r="K39" s="64">
        <v>2.5</v>
      </c>
      <c r="L39" s="64">
        <v>2.1</v>
      </c>
      <c r="M39" s="64">
        <v>3</v>
      </c>
      <c r="N39" s="54">
        <f>J39*70+K39*75+L39*25+M39*45</f>
        <v>795</v>
      </c>
    </row>
    <row r="40" spans="1:14" ht="21" customHeight="1">
      <c r="A40" s="57"/>
      <c r="B40" s="59"/>
      <c r="C40" s="15" t="s">
        <v>87</v>
      </c>
      <c r="D40" s="32" t="s">
        <v>178</v>
      </c>
      <c r="E40" s="17" t="s">
        <v>73</v>
      </c>
      <c r="F40" s="17" t="s">
        <v>75</v>
      </c>
      <c r="G40" s="72"/>
      <c r="H40" s="18" t="s">
        <v>169</v>
      </c>
      <c r="I40" s="63"/>
      <c r="J40" s="65"/>
      <c r="K40" s="65"/>
      <c r="L40" s="65"/>
      <c r="M40" s="65"/>
      <c r="N40" s="55"/>
    </row>
    <row r="41" spans="1:14" ht="55.2" customHeight="1">
      <c r="A41" s="56">
        <f>A39+1</f>
        <v>44923</v>
      </c>
      <c r="B41" s="58" t="s">
        <v>9</v>
      </c>
      <c r="C41" s="41" t="s">
        <v>130</v>
      </c>
      <c r="D41" s="33" t="s">
        <v>176</v>
      </c>
      <c r="E41" s="21" t="s">
        <v>76</v>
      </c>
      <c r="F41" s="38" t="s">
        <v>136</v>
      </c>
      <c r="G41" s="71" t="s">
        <v>17</v>
      </c>
      <c r="H41" s="49" t="s">
        <v>161</v>
      </c>
      <c r="I41" s="62" t="s">
        <v>171</v>
      </c>
      <c r="J41" s="64">
        <v>6.1</v>
      </c>
      <c r="K41" s="64">
        <v>2.5</v>
      </c>
      <c r="L41" s="64">
        <v>2.2999999999999998</v>
      </c>
      <c r="M41" s="64">
        <v>2.9</v>
      </c>
      <c r="N41" s="54">
        <f>J41*70+K41*75+L41*25+M41*45</f>
        <v>802.5</v>
      </c>
    </row>
    <row r="42" spans="1:14" ht="21" customHeight="1">
      <c r="A42" s="57"/>
      <c r="B42" s="59"/>
      <c r="C42" s="37" t="s">
        <v>131</v>
      </c>
      <c r="D42" s="32" t="s">
        <v>217</v>
      </c>
      <c r="E42" s="17" t="s">
        <v>77</v>
      </c>
      <c r="F42" s="39" t="s">
        <v>137</v>
      </c>
      <c r="G42" s="72"/>
      <c r="H42" s="18" t="s">
        <v>162</v>
      </c>
      <c r="I42" s="63"/>
      <c r="J42" s="65"/>
      <c r="K42" s="65"/>
      <c r="L42" s="65"/>
      <c r="M42" s="65"/>
      <c r="N42" s="55"/>
    </row>
    <row r="43" spans="1:14" ht="55.2" customHeight="1">
      <c r="A43" s="56">
        <f>A41+1</f>
        <v>44924</v>
      </c>
      <c r="B43" s="58" t="s">
        <v>10</v>
      </c>
      <c r="C43" s="25" t="s">
        <v>92</v>
      </c>
      <c r="D43" s="33" t="s">
        <v>133</v>
      </c>
      <c r="E43" s="21" t="s">
        <v>78</v>
      </c>
      <c r="F43" s="21" t="s">
        <v>80</v>
      </c>
      <c r="G43" s="71" t="s">
        <v>17</v>
      </c>
      <c r="H43" s="47" t="s">
        <v>163</v>
      </c>
      <c r="I43" s="64"/>
      <c r="J43" s="64">
        <v>6.2</v>
      </c>
      <c r="K43" s="64">
        <v>2.5</v>
      </c>
      <c r="L43" s="64">
        <v>2.1</v>
      </c>
      <c r="M43" s="64">
        <v>2.9</v>
      </c>
      <c r="N43" s="54">
        <f>J43*70+K43*75+L43*25+M43*45</f>
        <v>804.5</v>
      </c>
    </row>
    <row r="44" spans="1:14" ht="21" customHeight="1">
      <c r="A44" s="57"/>
      <c r="B44" s="59"/>
      <c r="C44" s="15" t="s">
        <v>93</v>
      </c>
      <c r="D44" s="32" t="s">
        <v>101</v>
      </c>
      <c r="E44" s="17" t="s">
        <v>79</v>
      </c>
      <c r="F44" s="17" t="s">
        <v>81</v>
      </c>
      <c r="G44" s="72"/>
      <c r="H44" s="18" t="s">
        <v>164</v>
      </c>
      <c r="I44" s="65"/>
      <c r="J44" s="65"/>
      <c r="K44" s="65"/>
      <c r="L44" s="65"/>
      <c r="M44" s="65"/>
      <c r="N44" s="55"/>
    </row>
    <row r="45" spans="1:14" ht="55.2" customHeight="1">
      <c r="A45" s="56">
        <f>A43+1</f>
        <v>44925</v>
      </c>
      <c r="B45" s="58" t="s">
        <v>11</v>
      </c>
      <c r="C45" s="19" t="s">
        <v>86</v>
      </c>
      <c r="D45" s="33" t="s">
        <v>134</v>
      </c>
      <c r="E45" s="21" t="s">
        <v>82</v>
      </c>
      <c r="F45" s="21" t="s">
        <v>84</v>
      </c>
      <c r="G45" s="71" t="s">
        <v>17</v>
      </c>
      <c r="H45" s="47" t="s">
        <v>250</v>
      </c>
      <c r="I45" s="62" t="s">
        <v>171</v>
      </c>
      <c r="J45" s="64">
        <v>7</v>
      </c>
      <c r="K45" s="64">
        <v>2.5</v>
      </c>
      <c r="L45" s="64">
        <v>2.1</v>
      </c>
      <c r="M45" s="64">
        <v>2.8</v>
      </c>
      <c r="N45" s="54">
        <f>J45*70+K45*75+L45*25+M45*45</f>
        <v>856</v>
      </c>
    </row>
    <row r="46" spans="1:14" ht="21" customHeight="1" thickBot="1">
      <c r="A46" s="57"/>
      <c r="B46" s="59"/>
      <c r="C46" s="28" t="s">
        <v>87</v>
      </c>
      <c r="D46" s="32" t="s">
        <v>234</v>
      </c>
      <c r="E46" s="17" t="s">
        <v>83</v>
      </c>
      <c r="F46" s="17" t="s">
        <v>85</v>
      </c>
      <c r="G46" s="72"/>
      <c r="H46" s="43" t="s">
        <v>251</v>
      </c>
      <c r="I46" s="63"/>
      <c r="J46" s="65"/>
      <c r="K46" s="65"/>
      <c r="L46" s="65"/>
      <c r="M46" s="65"/>
      <c r="N46" s="55"/>
    </row>
    <row r="47" spans="1:14" ht="48" customHeight="1">
      <c r="A47" s="52" t="s">
        <v>40</v>
      </c>
      <c r="B47" s="52"/>
      <c r="C47" s="53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</row>
  </sheetData>
  <mergeCells count="202">
    <mergeCell ref="A1:N1"/>
    <mergeCell ref="A2:B2"/>
    <mergeCell ref="E2:F2"/>
    <mergeCell ref="A3:A4"/>
    <mergeCell ref="B3:B4"/>
    <mergeCell ref="G3:G4"/>
    <mergeCell ref="I3:I4"/>
    <mergeCell ref="J3:J4"/>
    <mergeCell ref="K3:K4"/>
    <mergeCell ref="L3:L4"/>
    <mergeCell ref="M3:M4"/>
    <mergeCell ref="N3:N4"/>
    <mergeCell ref="A5:A6"/>
    <mergeCell ref="B5:B6"/>
    <mergeCell ref="G5:G6"/>
    <mergeCell ref="I5:I6"/>
    <mergeCell ref="J5:J6"/>
    <mergeCell ref="K5:K6"/>
    <mergeCell ref="L5:L6"/>
    <mergeCell ref="M5:M6"/>
    <mergeCell ref="N5:N6"/>
    <mergeCell ref="A7:A8"/>
    <mergeCell ref="B7:B8"/>
    <mergeCell ref="G7:G8"/>
    <mergeCell ref="I7:I8"/>
    <mergeCell ref="J7:J8"/>
    <mergeCell ref="K7:K8"/>
    <mergeCell ref="L7:L8"/>
    <mergeCell ref="M7:M8"/>
    <mergeCell ref="N7:N8"/>
    <mergeCell ref="M9:M10"/>
    <mergeCell ref="N9:N10"/>
    <mergeCell ref="A11:A12"/>
    <mergeCell ref="B11:B12"/>
    <mergeCell ref="G11:G12"/>
    <mergeCell ref="I11:I12"/>
    <mergeCell ref="J11:J12"/>
    <mergeCell ref="K11:K12"/>
    <mergeCell ref="L11:L12"/>
    <mergeCell ref="M11:M12"/>
    <mergeCell ref="L9:L10"/>
    <mergeCell ref="A9:A10"/>
    <mergeCell ref="B9:B10"/>
    <mergeCell ref="G9:G10"/>
    <mergeCell ref="I9:I10"/>
    <mergeCell ref="J9:J10"/>
    <mergeCell ref="K9:K10"/>
    <mergeCell ref="N11:N12"/>
    <mergeCell ref="A13:A14"/>
    <mergeCell ref="B13:B14"/>
    <mergeCell ref="G13:G14"/>
    <mergeCell ref="I13:I14"/>
    <mergeCell ref="J13:J14"/>
    <mergeCell ref="K13:K14"/>
    <mergeCell ref="L13:L14"/>
    <mergeCell ref="M13:M14"/>
    <mergeCell ref="N13:N14"/>
    <mergeCell ref="M17:M18"/>
    <mergeCell ref="N17:N18"/>
    <mergeCell ref="L15:L16"/>
    <mergeCell ref="M15:M16"/>
    <mergeCell ref="N15:N16"/>
    <mergeCell ref="A17:A18"/>
    <mergeCell ref="B17:B18"/>
    <mergeCell ref="G17:G18"/>
    <mergeCell ref="I17:I18"/>
    <mergeCell ref="J17:J18"/>
    <mergeCell ref="K17:K18"/>
    <mergeCell ref="L17:L18"/>
    <mergeCell ref="A15:A16"/>
    <mergeCell ref="B15:B16"/>
    <mergeCell ref="G15:G16"/>
    <mergeCell ref="I15:I16"/>
    <mergeCell ref="J15:J16"/>
    <mergeCell ref="K15:K16"/>
    <mergeCell ref="N19:N20"/>
    <mergeCell ref="A19:A20"/>
    <mergeCell ref="B19:B20"/>
    <mergeCell ref="G19:G20"/>
    <mergeCell ref="I19:I20"/>
    <mergeCell ref="J19:J20"/>
    <mergeCell ref="K19:K20"/>
    <mergeCell ref="L19:L20"/>
    <mergeCell ref="M19:M20"/>
    <mergeCell ref="L21:L22"/>
    <mergeCell ref="M21:M22"/>
    <mergeCell ref="N21:N22"/>
    <mergeCell ref="A23:A24"/>
    <mergeCell ref="B23:B24"/>
    <mergeCell ref="G23:G24"/>
    <mergeCell ref="I23:I24"/>
    <mergeCell ref="J23:J24"/>
    <mergeCell ref="K23:K24"/>
    <mergeCell ref="L23:L24"/>
    <mergeCell ref="A21:A22"/>
    <mergeCell ref="B21:B22"/>
    <mergeCell ref="G21:G22"/>
    <mergeCell ref="I21:I22"/>
    <mergeCell ref="J21:J22"/>
    <mergeCell ref="K21:K22"/>
    <mergeCell ref="M23:M24"/>
    <mergeCell ref="N23:N24"/>
    <mergeCell ref="A25:A26"/>
    <mergeCell ref="B25:B26"/>
    <mergeCell ref="G25:G26"/>
    <mergeCell ref="I25:I26"/>
    <mergeCell ref="J25:J26"/>
    <mergeCell ref="K25:K26"/>
    <mergeCell ref="L25:L26"/>
    <mergeCell ref="M25:M26"/>
    <mergeCell ref="N25:N26"/>
    <mergeCell ref="A27:A28"/>
    <mergeCell ref="B27:B28"/>
    <mergeCell ref="G27:G28"/>
    <mergeCell ref="I27:I28"/>
    <mergeCell ref="J27:J28"/>
    <mergeCell ref="K27:K28"/>
    <mergeCell ref="L27:L28"/>
    <mergeCell ref="M27:M28"/>
    <mergeCell ref="N27:N28"/>
    <mergeCell ref="M29:M30"/>
    <mergeCell ref="N29:N30"/>
    <mergeCell ref="A31:A32"/>
    <mergeCell ref="B31:B32"/>
    <mergeCell ref="G31:G32"/>
    <mergeCell ref="I31:I32"/>
    <mergeCell ref="J31:J32"/>
    <mergeCell ref="K31:K32"/>
    <mergeCell ref="L31:L32"/>
    <mergeCell ref="M31:M32"/>
    <mergeCell ref="L29:L30"/>
    <mergeCell ref="A29:A30"/>
    <mergeCell ref="B29:B30"/>
    <mergeCell ref="G29:G30"/>
    <mergeCell ref="I29:I30"/>
    <mergeCell ref="J29:J30"/>
    <mergeCell ref="K29:K30"/>
    <mergeCell ref="N31:N32"/>
    <mergeCell ref="A33:A34"/>
    <mergeCell ref="B33:B34"/>
    <mergeCell ref="G33:G34"/>
    <mergeCell ref="I33:I34"/>
    <mergeCell ref="J33:J34"/>
    <mergeCell ref="K33:K34"/>
    <mergeCell ref="L33:L34"/>
    <mergeCell ref="M33:M34"/>
    <mergeCell ref="N33:N34"/>
    <mergeCell ref="M37:M38"/>
    <mergeCell ref="N37:N38"/>
    <mergeCell ref="L35:L36"/>
    <mergeCell ref="M35:M36"/>
    <mergeCell ref="N35:N36"/>
    <mergeCell ref="A37:A38"/>
    <mergeCell ref="B37:B38"/>
    <mergeCell ref="G37:G38"/>
    <mergeCell ref="I37:I38"/>
    <mergeCell ref="J37:J38"/>
    <mergeCell ref="K37:K38"/>
    <mergeCell ref="L37:L38"/>
    <mergeCell ref="A35:A36"/>
    <mergeCell ref="B35:B36"/>
    <mergeCell ref="G35:G36"/>
    <mergeCell ref="I35:I36"/>
    <mergeCell ref="J35:J36"/>
    <mergeCell ref="K35:K36"/>
    <mergeCell ref="N39:N40"/>
    <mergeCell ref="A39:A40"/>
    <mergeCell ref="B39:B40"/>
    <mergeCell ref="G39:G40"/>
    <mergeCell ref="I39:I40"/>
    <mergeCell ref="J39:J40"/>
    <mergeCell ref="K39:K40"/>
    <mergeCell ref="L39:L40"/>
    <mergeCell ref="M39:M40"/>
    <mergeCell ref="L41:L42"/>
    <mergeCell ref="M41:M42"/>
    <mergeCell ref="N41:N42"/>
    <mergeCell ref="A43:A44"/>
    <mergeCell ref="B43:B44"/>
    <mergeCell ref="G43:G44"/>
    <mergeCell ref="I43:I44"/>
    <mergeCell ref="J43:J44"/>
    <mergeCell ref="K43:K44"/>
    <mergeCell ref="L43:L44"/>
    <mergeCell ref="A41:A42"/>
    <mergeCell ref="B41:B42"/>
    <mergeCell ref="G41:G42"/>
    <mergeCell ref="I41:I42"/>
    <mergeCell ref="J41:J42"/>
    <mergeCell ref="K41:K42"/>
    <mergeCell ref="N45:N46"/>
    <mergeCell ref="A47:N47"/>
    <mergeCell ref="M43:M44"/>
    <mergeCell ref="N43:N44"/>
    <mergeCell ref="A45:A46"/>
    <mergeCell ref="B45:B46"/>
    <mergeCell ref="G45:G46"/>
    <mergeCell ref="I45:I46"/>
    <mergeCell ref="J45:J46"/>
    <mergeCell ref="K45:K46"/>
    <mergeCell ref="L45:L46"/>
    <mergeCell ref="M45:M46"/>
  </mergeCells>
  <phoneticPr fontId="4" type="noConversion"/>
  <printOptions horizontalCentered="1"/>
  <pageMargins left="0" right="0" top="0.39370078740157483" bottom="0" header="0" footer="0"/>
  <pageSetup paperSize="9" scale="45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view="pageBreakPreview" topLeftCell="C26" zoomScale="55" zoomScaleSheetLayoutView="55" workbookViewId="0">
      <selection activeCell="F41" sqref="F41"/>
    </sheetView>
  </sheetViews>
  <sheetFormatPr defaultRowHeight="28.2"/>
  <cols>
    <col min="1" max="1" width="6.21875" style="2" customWidth="1"/>
    <col min="2" max="2" width="3.6640625" style="1" customWidth="1"/>
    <col min="3" max="3" width="27.44140625" style="29" customWidth="1"/>
    <col min="4" max="4" width="38.88671875" style="30" customWidth="1"/>
    <col min="5" max="6" width="37.6640625" style="31" customWidth="1"/>
    <col min="7" max="7" width="3.33203125" style="29" customWidth="1"/>
    <col min="8" max="8" width="32" style="29" customWidth="1"/>
    <col min="9" max="14" width="4.6640625" customWidth="1"/>
  </cols>
  <sheetData>
    <row r="1" spans="1:14" ht="88.2" customHeight="1" thickBo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31.95" customHeight="1" thickBot="1">
      <c r="A2" s="67" t="s">
        <v>0</v>
      </c>
      <c r="B2" s="68"/>
      <c r="C2" s="7" t="s">
        <v>1</v>
      </c>
      <c r="D2" s="8" t="s">
        <v>2</v>
      </c>
      <c r="E2" s="69" t="s">
        <v>3</v>
      </c>
      <c r="F2" s="70"/>
      <c r="G2" s="9" t="s">
        <v>4</v>
      </c>
      <c r="H2" s="10" t="s">
        <v>5</v>
      </c>
      <c r="I2" s="3" t="s">
        <v>15</v>
      </c>
      <c r="J2" s="4" t="s">
        <v>13</v>
      </c>
      <c r="K2" s="4" t="s">
        <v>14</v>
      </c>
      <c r="L2" s="4" t="s">
        <v>6</v>
      </c>
      <c r="M2" s="4" t="s">
        <v>7</v>
      </c>
      <c r="N2" s="5" t="s">
        <v>8</v>
      </c>
    </row>
    <row r="3" spans="1:14" s="6" customFormat="1" ht="55.2" customHeight="1">
      <c r="A3" s="90">
        <v>44896</v>
      </c>
      <c r="B3" s="58" t="s">
        <v>10</v>
      </c>
      <c r="C3" s="11" t="s">
        <v>88</v>
      </c>
      <c r="D3" s="12" t="s">
        <v>100</v>
      </c>
      <c r="E3" s="13" t="s">
        <v>20</v>
      </c>
      <c r="F3" s="13" t="s">
        <v>21</v>
      </c>
      <c r="G3" s="71" t="s">
        <v>17</v>
      </c>
      <c r="H3" s="14" t="s">
        <v>146</v>
      </c>
      <c r="I3" s="91"/>
      <c r="J3" s="91">
        <v>6.2</v>
      </c>
      <c r="K3" s="91">
        <v>2.5</v>
      </c>
      <c r="L3" s="91">
        <v>2.1</v>
      </c>
      <c r="M3" s="91">
        <v>2.8</v>
      </c>
      <c r="N3" s="54">
        <f>J3*70+K3*75+L3*25+M3*45</f>
        <v>800</v>
      </c>
    </row>
    <row r="4" spans="1:14" ht="21" customHeight="1">
      <c r="A4" s="57"/>
      <c r="B4" s="59"/>
      <c r="C4" s="15" t="s">
        <v>89</v>
      </c>
      <c r="D4" s="32" t="s">
        <v>101</v>
      </c>
      <c r="E4" s="17" t="s">
        <v>214</v>
      </c>
      <c r="F4" s="17" t="s">
        <v>22</v>
      </c>
      <c r="G4" s="72"/>
      <c r="H4" s="18" t="s">
        <v>145</v>
      </c>
      <c r="I4" s="65"/>
      <c r="J4" s="65"/>
      <c r="K4" s="65"/>
      <c r="L4" s="65"/>
      <c r="M4" s="65"/>
      <c r="N4" s="74"/>
    </row>
    <row r="5" spans="1:14" ht="55.2" customHeight="1">
      <c r="A5" s="56">
        <f>A3+1</f>
        <v>44897</v>
      </c>
      <c r="B5" s="58" t="s">
        <v>11</v>
      </c>
      <c r="C5" s="19" t="s">
        <v>86</v>
      </c>
      <c r="D5" s="33" t="s">
        <v>102</v>
      </c>
      <c r="E5" s="21" t="s">
        <v>23</v>
      </c>
      <c r="F5" s="21" t="s">
        <v>24</v>
      </c>
      <c r="G5" s="71" t="s">
        <v>17</v>
      </c>
      <c r="H5" s="45" t="s">
        <v>148</v>
      </c>
      <c r="I5" s="62" t="s">
        <v>171</v>
      </c>
      <c r="J5" s="64">
        <v>6.2</v>
      </c>
      <c r="K5" s="64">
        <v>2.5</v>
      </c>
      <c r="L5" s="64">
        <v>2.2000000000000002</v>
      </c>
      <c r="M5" s="64">
        <v>2.8</v>
      </c>
      <c r="N5" s="54">
        <f>J5*70+K5*75+L5*25+M5*45</f>
        <v>802.5</v>
      </c>
    </row>
    <row r="6" spans="1:14" ht="21" customHeight="1" thickBot="1">
      <c r="A6" s="82"/>
      <c r="B6" s="83"/>
      <c r="C6" s="22" t="s">
        <v>87</v>
      </c>
      <c r="D6" s="34" t="s">
        <v>103</v>
      </c>
      <c r="E6" s="23" t="s">
        <v>28</v>
      </c>
      <c r="F6" s="23" t="s">
        <v>29</v>
      </c>
      <c r="G6" s="89"/>
      <c r="H6" s="44" t="s">
        <v>149</v>
      </c>
      <c r="I6" s="85"/>
      <c r="J6" s="75"/>
      <c r="K6" s="75"/>
      <c r="L6" s="75"/>
      <c r="M6" s="75"/>
      <c r="N6" s="76"/>
    </row>
    <row r="7" spans="1:14" ht="55.2" customHeight="1" thickTop="1">
      <c r="A7" s="77">
        <v>44900</v>
      </c>
      <c r="B7" s="78" t="s">
        <v>12</v>
      </c>
      <c r="C7" s="25" t="s">
        <v>90</v>
      </c>
      <c r="D7" s="35" t="s">
        <v>111</v>
      </c>
      <c r="E7" s="27" t="s">
        <v>25</v>
      </c>
      <c r="F7" s="27" t="s">
        <v>26</v>
      </c>
      <c r="G7" s="79" t="s">
        <v>19</v>
      </c>
      <c r="H7" s="46" t="s">
        <v>213</v>
      </c>
      <c r="I7" s="88"/>
      <c r="J7" s="88">
        <v>6.5</v>
      </c>
      <c r="K7" s="88">
        <v>2.5</v>
      </c>
      <c r="L7" s="88">
        <v>2</v>
      </c>
      <c r="M7" s="88">
        <v>2.8</v>
      </c>
      <c r="N7" s="74">
        <f>J7*70+K7*75+L7*25+M7*45</f>
        <v>818.5</v>
      </c>
    </row>
    <row r="8" spans="1:14" ht="21" customHeight="1">
      <c r="A8" s="57"/>
      <c r="B8" s="59"/>
      <c r="C8" s="15" t="s">
        <v>91</v>
      </c>
      <c r="D8" s="32" t="s">
        <v>113</v>
      </c>
      <c r="E8" s="17" t="s">
        <v>256</v>
      </c>
      <c r="F8" s="17" t="s">
        <v>27</v>
      </c>
      <c r="G8" s="61"/>
      <c r="H8" s="18" t="s">
        <v>232</v>
      </c>
      <c r="I8" s="65"/>
      <c r="J8" s="65"/>
      <c r="K8" s="65"/>
      <c r="L8" s="65"/>
      <c r="M8" s="65"/>
      <c r="N8" s="55"/>
    </row>
    <row r="9" spans="1:14" ht="55.2" customHeight="1">
      <c r="A9" s="56">
        <v>44900</v>
      </c>
      <c r="B9" s="58" t="s">
        <v>180</v>
      </c>
      <c r="C9" s="25" t="s">
        <v>184</v>
      </c>
      <c r="D9" s="35" t="s">
        <v>190</v>
      </c>
      <c r="E9" s="27" t="s">
        <v>25</v>
      </c>
      <c r="F9" s="27" t="s">
        <v>193</v>
      </c>
      <c r="G9" s="60" t="s">
        <v>19</v>
      </c>
      <c r="H9" s="46" t="s">
        <v>147</v>
      </c>
      <c r="I9" s="64"/>
      <c r="J9" s="64">
        <v>6.5</v>
      </c>
      <c r="K9" s="64">
        <v>2.5</v>
      </c>
      <c r="L9" s="64">
        <v>2</v>
      </c>
      <c r="M9" s="64">
        <v>2.8</v>
      </c>
      <c r="N9" s="54">
        <f>J9*70+K9*75+L9*25+M9*45</f>
        <v>818.5</v>
      </c>
    </row>
    <row r="10" spans="1:14" ht="21" customHeight="1">
      <c r="A10" s="57"/>
      <c r="B10" s="59"/>
      <c r="C10" s="15" t="s">
        <v>185</v>
      </c>
      <c r="D10" s="32" t="s">
        <v>191</v>
      </c>
      <c r="E10" s="17" t="s">
        <v>256</v>
      </c>
      <c r="F10" s="17" t="s">
        <v>194</v>
      </c>
      <c r="G10" s="61"/>
      <c r="H10" s="18" t="s">
        <v>233</v>
      </c>
      <c r="I10" s="65"/>
      <c r="J10" s="65"/>
      <c r="K10" s="65"/>
      <c r="L10" s="65"/>
      <c r="M10" s="65"/>
      <c r="N10" s="55"/>
    </row>
    <row r="11" spans="1:14" ht="55.2" customHeight="1">
      <c r="A11" s="56">
        <f>A7+1</f>
        <v>44901</v>
      </c>
      <c r="B11" s="58" t="s">
        <v>16</v>
      </c>
      <c r="C11" s="25" t="s">
        <v>86</v>
      </c>
      <c r="D11" s="35" t="s">
        <v>104</v>
      </c>
      <c r="E11" s="27" t="s">
        <v>59</v>
      </c>
      <c r="F11" s="27" t="s">
        <v>31</v>
      </c>
      <c r="G11" s="71" t="s">
        <v>17</v>
      </c>
      <c r="H11" s="46" t="s">
        <v>165</v>
      </c>
      <c r="I11" s="64"/>
      <c r="J11" s="64">
        <v>6.1</v>
      </c>
      <c r="K11" s="64">
        <v>2.5</v>
      </c>
      <c r="L11" s="64">
        <v>2.2000000000000002</v>
      </c>
      <c r="M11" s="64">
        <v>2.9</v>
      </c>
      <c r="N11" s="54">
        <f>J11*70+K11*75+L11*25+M11*45</f>
        <v>800</v>
      </c>
    </row>
    <row r="12" spans="1:14" ht="21" customHeight="1">
      <c r="A12" s="57"/>
      <c r="B12" s="59"/>
      <c r="C12" s="15" t="s">
        <v>87</v>
      </c>
      <c r="D12" s="32" t="s">
        <v>105</v>
      </c>
      <c r="E12" s="17" t="s">
        <v>30</v>
      </c>
      <c r="F12" s="17" t="s">
        <v>33</v>
      </c>
      <c r="G12" s="72"/>
      <c r="H12" s="18" t="s">
        <v>144</v>
      </c>
      <c r="I12" s="65"/>
      <c r="J12" s="65"/>
      <c r="K12" s="65"/>
      <c r="L12" s="65"/>
      <c r="M12" s="65"/>
      <c r="N12" s="55"/>
    </row>
    <row r="13" spans="1:14" ht="55.2" customHeight="1">
      <c r="A13" s="56">
        <f>A11+1</f>
        <v>44902</v>
      </c>
      <c r="B13" s="58" t="s">
        <v>9</v>
      </c>
      <c r="C13" s="36" t="s">
        <v>108</v>
      </c>
      <c r="D13" s="33" t="s">
        <v>106</v>
      </c>
      <c r="E13" s="21" t="s">
        <v>32</v>
      </c>
      <c r="F13" s="38" t="s">
        <v>236</v>
      </c>
      <c r="G13" s="86" t="s">
        <v>18</v>
      </c>
      <c r="H13" s="45" t="s">
        <v>140</v>
      </c>
      <c r="I13" s="62" t="s">
        <v>171</v>
      </c>
      <c r="J13" s="64">
        <v>6.5</v>
      </c>
      <c r="K13" s="64">
        <v>2.5</v>
      </c>
      <c r="L13" s="64">
        <v>2</v>
      </c>
      <c r="M13" s="64">
        <v>3</v>
      </c>
      <c r="N13" s="54">
        <f>J13*70+K13*75+L13*25+M13*45</f>
        <v>827.5</v>
      </c>
    </row>
    <row r="14" spans="1:14" ht="21" customHeight="1">
      <c r="A14" s="57"/>
      <c r="B14" s="59"/>
      <c r="C14" s="37" t="s">
        <v>109</v>
      </c>
      <c r="D14" s="32" t="s">
        <v>107</v>
      </c>
      <c r="E14" s="17" t="s">
        <v>215</v>
      </c>
      <c r="F14" s="39" t="s">
        <v>237</v>
      </c>
      <c r="G14" s="87"/>
      <c r="H14" s="18" t="s">
        <v>141</v>
      </c>
      <c r="I14" s="63"/>
      <c r="J14" s="65"/>
      <c r="K14" s="65"/>
      <c r="L14" s="65"/>
      <c r="M14" s="65"/>
      <c r="N14" s="55"/>
    </row>
    <row r="15" spans="1:14" ht="55.2" customHeight="1">
      <c r="A15" s="56">
        <f>A13+1</f>
        <v>44903</v>
      </c>
      <c r="B15" s="58" t="s">
        <v>10</v>
      </c>
      <c r="C15" s="25" t="s">
        <v>92</v>
      </c>
      <c r="D15" s="33" t="s">
        <v>110</v>
      </c>
      <c r="E15" s="21" t="s">
        <v>35</v>
      </c>
      <c r="F15" s="21" t="s">
        <v>34</v>
      </c>
      <c r="G15" s="71" t="s">
        <v>17</v>
      </c>
      <c r="H15" s="47" t="s">
        <v>150</v>
      </c>
      <c r="I15" s="64"/>
      <c r="J15" s="64">
        <v>7</v>
      </c>
      <c r="K15" s="64">
        <v>2.5</v>
      </c>
      <c r="L15" s="64">
        <v>2</v>
      </c>
      <c r="M15" s="64">
        <v>2.6</v>
      </c>
      <c r="N15" s="54">
        <f>J15*70+K15*75+L15*25+M15*45</f>
        <v>844.5</v>
      </c>
    </row>
    <row r="16" spans="1:14" ht="21" customHeight="1">
      <c r="A16" s="57"/>
      <c r="B16" s="59"/>
      <c r="C16" s="15" t="s">
        <v>93</v>
      </c>
      <c r="D16" s="32" t="s">
        <v>210</v>
      </c>
      <c r="E16" s="17" t="s">
        <v>238</v>
      </c>
      <c r="F16" s="17" t="s">
        <v>36</v>
      </c>
      <c r="G16" s="72"/>
      <c r="H16" s="18" t="s">
        <v>259</v>
      </c>
      <c r="I16" s="65"/>
      <c r="J16" s="73"/>
      <c r="K16" s="73"/>
      <c r="L16" s="73"/>
      <c r="M16" s="73"/>
      <c r="N16" s="74"/>
    </row>
    <row r="17" spans="1:14" ht="55.2" customHeight="1">
      <c r="A17" s="56">
        <f>A15+1</f>
        <v>44904</v>
      </c>
      <c r="B17" s="58" t="s">
        <v>11</v>
      </c>
      <c r="C17" s="19" t="s">
        <v>86</v>
      </c>
      <c r="D17" s="33" t="s">
        <v>116</v>
      </c>
      <c r="E17" s="21" t="s">
        <v>37</v>
      </c>
      <c r="F17" s="21" t="s">
        <v>39</v>
      </c>
      <c r="G17" s="71" t="s">
        <v>17</v>
      </c>
      <c r="H17" s="45" t="s">
        <v>138</v>
      </c>
      <c r="I17" s="62" t="s">
        <v>171</v>
      </c>
      <c r="J17" s="64">
        <v>6.5</v>
      </c>
      <c r="K17" s="64">
        <v>2.5</v>
      </c>
      <c r="L17" s="64">
        <v>2</v>
      </c>
      <c r="M17" s="64">
        <v>3</v>
      </c>
      <c r="N17" s="54">
        <f>J17*70+K17*75+L17*25+M17*45</f>
        <v>827.5</v>
      </c>
    </row>
    <row r="18" spans="1:14" ht="21" customHeight="1" thickBot="1">
      <c r="A18" s="82"/>
      <c r="B18" s="83"/>
      <c r="C18" s="22" t="s">
        <v>87</v>
      </c>
      <c r="D18" s="34" t="s">
        <v>115</v>
      </c>
      <c r="E18" s="23" t="s">
        <v>38</v>
      </c>
      <c r="F18" s="23" t="s">
        <v>42</v>
      </c>
      <c r="G18" s="84"/>
      <c r="H18" s="24" t="s">
        <v>139</v>
      </c>
      <c r="I18" s="85"/>
      <c r="J18" s="75"/>
      <c r="K18" s="75"/>
      <c r="L18" s="75"/>
      <c r="M18" s="75"/>
      <c r="N18" s="76"/>
    </row>
    <row r="19" spans="1:14" ht="55.2" customHeight="1" thickTop="1">
      <c r="A19" s="77">
        <v>44907</v>
      </c>
      <c r="B19" s="78" t="s">
        <v>12</v>
      </c>
      <c r="C19" s="25" t="s">
        <v>94</v>
      </c>
      <c r="D19" s="35" t="s">
        <v>117</v>
      </c>
      <c r="E19" s="50" t="s">
        <v>41</v>
      </c>
      <c r="F19" s="50" t="s">
        <v>225</v>
      </c>
      <c r="G19" s="79" t="s">
        <v>19</v>
      </c>
      <c r="H19" s="48" t="s">
        <v>167</v>
      </c>
      <c r="I19" s="88"/>
      <c r="J19" s="73">
        <v>6.6</v>
      </c>
      <c r="K19" s="73">
        <v>2.5</v>
      </c>
      <c r="L19" s="73">
        <v>2</v>
      </c>
      <c r="M19" s="73">
        <v>2.9</v>
      </c>
      <c r="N19" s="74">
        <f>J19*70+K19*75+L19*25+M19*45</f>
        <v>830</v>
      </c>
    </row>
    <row r="20" spans="1:14" ht="21" customHeight="1">
      <c r="A20" s="57"/>
      <c r="B20" s="59"/>
      <c r="C20" s="15" t="s">
        <v>95</v>
      </c>
      <c r="D20" s="32" t="s">
        <v>118</v>
      </c>
      <c r="E20" s="51" t="s">
        <v>226</v>
      </c>
      <c r="F20" s="51" t="s">
        <v>227</v>
      </c>
      <c r="G20" s="80"/>
      <c r="H20" s="18" t="s">
        <v>153</v>
      </c>
      <c r="I20" s="65"/>
      <c r="J20" s="65"/>
      <c r="K20" s="65"/>
      <c r="L20" s="65"/>
      <c r="M20" s="65"/>
      <c r="N20" s="55"/>
    </row>
    <row r="21" spans="1:14" ht="55.2" customHeight="1">
      <c r="A21" s="56">
        <v>44907</v>
      </c>
      <c r="B21" s="58" t="s">
        <v>180</v>
      </c>
      <c r="C21" s="25" t="s">
        <v>186</v>
      </c>
      <c r="D21" s="35" t="s">
        <v>204</v>
      </c>
      <c r="E21" s="27" t="s">
        <v>195</v>
      </c>
      <c r="F21" s="27" t="s">
        <v>228</v>
      </c>
      <c r="G21" s="60" t="s">
        <v>19</v>
      </c>
      <c r="H21" s="48" t="s">
        <v>218</v>
      </c>
      <c r="I21" s="64"/>
      <c r="J21" s="64">
        <v>6.5</v>
      </c>
      <c r="K21" s="64">
        <v>2.5</v>
      </c>
      <c r="L21" s="64">
        <v>2</v>
      </c>
      <c r="M21" s="64">
        <v>2.9</v>
      </c>
      <c r="N21" s="54">
        <f>J21*70+K21*75+L21*25+M21*45</f>
        <v>823</v>
      </c>
    </row>
    <row r="22" spans="1:14" ht="21" customHeight="1">
      <c r="A22" s="57"/>
      <c r="B22" s="59"/>
      <c r="C22" s="15" t="s">
        <v>187</v>
      </c>
      <c r="D22" s="32" t="s">
        <v>205</v>
      </c>
      <c r="E22" s="17" t="s">
        <v>229</v>
      </c>
      <c r="F22" s="17" t="s">
        <v>230</v>
      </c>
      <c r="G22" s="61"/>
      <c r="H22" s="18" t="s">
        <v>219</v>
      </c>
      <c r="I22" s="65"/>
      <c r="J22" s="65"/>
      <c r="K22" s="65"/>
      <c r="L22" s="65"/>
      <c r="M22" s="65"/>
      <c r="N22" s="55"/>
    </row>
    <row r="23" spans="1:14" ht="55.2" customHeight="1">
      <c r="A23" s="56">
        <f>A19+1</f>
        <v>44908</v>
      </c>
      <c r="B23" s="58" t="s">
        <v>16</v>
      </c>
      <c r="C23" s="25" t="s">
        <v>252</v>
      </c>
      <c r="D23" s="35" t="s">
        <v>181</v>
      </c>
      <c r="E23" s="27" t="s">
        <v>43</v>
      </c>
      <c r="F23" s="27" t="s">
        <v>45</v>
      </c>
      <c r="G23" s="71" t="s">
        <v>17</v>
      </c>
      <c r="H23" s="46" t="s">
        <v>166</v>
      </c>
      <c r="I23" s="64"/>
      <c r="J23" s="64">
        <v>6.8</v>
      </c>
      <c r="K23" s="64">
        <v>2.5</v>
      </c>
      <c r="L23" s="64">
        <v>2.1</v>
      </c>
      <c r="M23" s="64">
        <v>2.9</v>
      </c>
      <c r="N23" s="54">
        <f>J23*70+K23*75+L23*25+M23*45</f>
        <v>846.5</v>
      </c>
    </row>
    <row r="24" spans="1:14" ht="21" customHeight="1">
      <c r="A24" s="57"/>
      <c r="B24" s="59"/>
      <c r="C24" s="15" t="s">
        <v>253</v>
      </c>
      <c r="D24" s="32" t="s">
        <v>112</v>
      </c>
      <c r="E24" s="17" t="s">
        <v>44</v>
      </c>
      <c r="F24" s="17" t="s">
        <v>216</v>
      </c>
      <c r="G24" s="72"/>
      <c r="H24" s="18" t="s">
        <v>220</v>
      </c>
      <c r="I24" s="65"/>
      <c r="J24" s="65"/>
      <c r="K24" s="65"/>
      <c r="L24" s="65"/>
      <c r="M24" s="65"/>
      <c r="N24" s="55"/>
    </row>
    <row r="25" spans="1:14" ht="55.2" customHeight="1">
      <c r="A25" s="56">
        <f>A23+1</f>
        <v>44909</v>
      </c>
      <c r="B25" s="58" t="s">
        <v>9</v>
      </c>
      <c r="C25" s="41" t="s">
        <v>128</v>
      </c>
      <c r="D25" s="20" t="s">
        <v>119</v>
      </c>
      <c r="E25" s="21" t="s">
        <v>46</v>
      </c>
      <c r="F25" s="38" t="s">
        <v>121</v>
      </c>
      <c r="G25" s="86" t="s">
        <v>18</v>
      </c>
      <c r="H25" s="45" t="s">
        <v>142</v>
      </c>
      <c r="I25" s="62" t="s">
        <v>171</v>
      </c>
      <c r="J25" s="64">
        <v>6.3</v>
      </c>
      <c r="K25" s="64">
        <v>2.5</v>
      </c>
      <c r="L25" s="64">
        <v>2</v>
      </c>
      <c r="M25" s="64">
        <v>2.8</v>
      </c>
      <c r="N25" s="54">
        <f>J25*70+K25*75+L25*25+M25*45</f>
        <v>804.5</v>
      </c>
    </row>
    <row r="26" spans="1:14" ht="21" customHeight="1">
      <c r="A26" s="57"/>
      <c r="B26" s="59"/>
      <c r="C26" s="37" t="s">
        <v>129</v>
      </c>
      <c r="D26" s="16" t="s">
        <v>120</v>
      </c>
      <c r="E26" s="17" t="s">
        <v>239</v>
      </c>
      <c r="F26" s="40" t="s">
        <v>122</v>
      </c>
      <c r="G26" s="87"/>
      <c r="H26" s="18" t="s">
        <v>156</v>
      </c>
      <c r="I26" s="63"/>
      <c r="J26" s="73"/>
      <c r="K26" s="73"/>
      <c r="L26" s="73"/>
      <c r="M26" s="73"/>
      <c r="N26" s="74"/>
    </row>
    <row r="27" spans="1:14" ht="55.2" customHeight="1">
      <c r="A27" s="56">
        <f>A25+1</f>
        <v>44910</v>
      </c>
      <c r="B27" s="58" t="s">
        <v>10</v>
      </c>
      <c r="C27" s="25" t="s">
        <v>96</v>
      </c>
      <c r="D27" s="33" t="s">
        <v>123</v>
      </c>
      <c r="E27" s="21" t="s">
        <v>47</v>
      </c>
      <c r="F27" s="21" t="s">
        <v>49</v>
      </c>
      <c r="G27" s="71" t="s">
        <v>17</v>
      </c>
      <c r="H27" s="45" t="s">
        <v>151</v>
      </c>
      <c r="I27" s="64"/>
      <c r="J27" s="64">
        <v>6.6</v>
      </c>
      <c r="K27" s="64">
        <v>2.5</v>
      </c>
      <c r="L27" s="64">
        <v>2</v>
      </c>
      <c r="M27" s="64">
        <v>2.7</v>
      </c>
      <c r="N27" s="54">
        <f>J27*70+K27*75+L27*25+M27*45</f>
        <v>821</v>
      </c>
    </row>
    <row r="28" spans="1:14" ht="21" customHeight="1">
      <c r="A28" s="57"/>
      <c r="B28" s="59"/>
      <c r="C28" s="15" t="s">
        <v>97</v>
      </c>
      <c r="D28" s="32" t="s">
        <v>101</v>
      </c>
      <c r="E28" s="17" t="s">
        <v>48</v>
      </c>
      <c r="F28" s="17" t="s">
        <v>36</v>
      </c>
      <c r="G28" s="72"/>
      <c r="H28" s="18" t="s">
        <v>152</v>
      </c>
      <c r="I28" s="65"/>
      <c r="J28" s="65"/>
      <c r="K28" s="65"/>
      <c r="L28" s="65"/>
      <c r="M28" s="65"/>
      <c r="N28" s="55"/>
    </row>
    <row r="29" spans="1:14" ht="55.2" customHeight="1">
      <c r="A29" s="56">
        <f>A27+1</f>
        <v>44911</v>
      </c>
      <c r="B29" s="58" t="s">
        <v>11</v>
      </c>
      <c r="C29" s="19" t="s">
        <v>86</v>
      </c>
      <c r="D29" s="33" t="s">
        <v>172</v>
      </c>
      <c r="E29" s="21" t="s">
        <v>50</v>
      </c>
      <c r="F29" s="21" t="s">
        <v>52</v>
      </c>
      <c r="G29" s="71" t="s">
        <v>17</v>
      </c>
      <c r="H29" s="47" t="s">
        <v>155</v>
      </c>
      <c r="I29" s="62" t="s">
        <v>171</v>
      </c>
      <c r="J29" s="64">
        <v>6.2</v>
      </c>
      <c r="K29" s="64">
        <v>2.5</v>
      </c>
      <c r="L29" s="64">
        <v>2.2000000000000002</v>
      </c>
      <c r="M29" s="64">
        <v>3</v>
      </c>
      <c r="N29" s="54">
        <f>J29*70+K29*75+L29*25+M29*45</f>
        <v>811.5</v>
      </c>
    </row>
    <row r="30" spans="1:14" ht="21" customHeight="1" thickBot="1">
      <c r="A30" s="82"/>
      <c r="B30" s="83"/>
      <c r="C30" s="22" t="s">
        <v>87</v>
      </c>
      <c r="D30" s="34" t="s">
        <v>124</v>
      </c>
      <c r="E30" s="23" t="s">
        <v>51</v>
      </c>
      <c r="F30" s="23" t="s">
        <v>53</v>
      </c>
      <c r="G30" s="84"/>
      <c r="H30" s="24" t="s">
        <v>154</v>
      </c>
      <c r="I30" s="85"/>
      <c r="J30" s="75"/>
      <c r="K30" s="75"/>
      <c r="L30" s="75"/>
      <c r="M30" s="75"/>
      <c r="N30" s="76"/>
    </row>
    <row r="31" spans="1:14" ht="55.2" customHeight="1" thickTop="1">
      <c r="A31" s="77">
        <v>44914</v>
      </c>
      <c r="B31" s="78" t="s">
        <v>12</v>
      </c>
      <c r="C31" s="25" t="s">
        <v>98</v>
      </c>
      <c r="D31" s="35" t="s">
        <v>179</v>
      </c>
      <c r="E31" s="27" t="s">
        <v>54</v>
      </c>
      <c r="F31" s="27" t="s">
        <v>56</v>
      </c>
      <c r="G31" s="79" t="s">
        <v>19</v>
      </c>
      <c r="H31" s="48" t="s">
        <v>157</v>
      </c>
      <c r="I31" s="88"/>
      <c r="J31" s="73">
        <v>6.8</v>
      </c>
      <c r="K31" s="73">
        <v>2.5</v>
      </c>
      <c r="L31" s="73">
        <v>2</v>
      </c>
      <c r="M31" s="73">
        <v>2.6</v>
      </c>
      <c r="N31" s="74">
        <f>J31*70+K31*75+L31*25+M31*45</f>
        <v>830.5</v>
      </c>
    </row>
    <row r="32" spans="1:14" ht="21" customHeight="1">
      <c r="A32" s="57"/>
      <c r="B32" s="59"/>
      <c r="C32" s="15" t="s">
        <v>99</v>
      </c>
      <c r="D32" s="32" t="s">
        <v>114</v>
      </c>
      <c r="E32" s="17" t="s">
        <v>55</v>
      </c>
      <c r="F32" s="17" t="s">
        <v>57</v>
      </c>
      <c r="G32" s="80"/>
      <c r="H32" s="18" t="s">
        <v>158</v>
      </c>
      <c r="I32" s="65"/>
      <c r="J32" s="65"/>
      <c r="K32" s="65"/>
      <c r="L32" s="65"/>
      <c r="M32" s="65"/>
      <c r="N32" s="55"/>
    </row>
    <row r="33" spans="1:14" ht="55.2" customHeight="1">
      <c r="A33" s="56">
        <v>44914</v>
      </c>
      <c r="B33" s="58" t="s">
        <v>180</v>
      </c>
      <c r="C33" s="25" t="s">
        <v>188</v>
      </c>
      <c r="D33" s="26" t="s">
        <v>207</v>
      </c>
      <c r="E33" s="27" t="s">
        <v>196</v>
      </c>
      <c r="F33" s="27" t="s">
        <v>197</v>
      </c>
      <c r="G33" s="60" t="s">
        <v>19</v>
      </c>
      <c r="H33" s="46" t="s">
        <v>221</v>
      </c>
      <c r="I33" s="64"/>
      <c r="J33" s="64">
        <v>7</v>
      </c>
      <c r="K33" s="64">
        <v>2.5</v>
      </c>
      <c r="L33" s="64">
        <v>2</v>
      </c>
      <c r="M33" s="64">
        <v>2.6</v>
      </c>
      <c r="N33" s="54">
        <f>J33*70+K33*75+L33*25+M33*45</f>
        <v>844.5</v>
      </c>
    </row>
    <row r="34" spans="1:14" ht="21" customHeight="1">
      <c r="A34" s="57"/>
      <c r="B34" s="59"/>
      <c r="C34" s="15" t="s">
        <v>189</v>
      </c>
      <c r="D34" s="16" t="s">
        <v>206</v>
      </c>
      <c r="E34" s="17" t="s">
        <v>198</v>
      </c>
      <c r="F34" s="17" t="s">
        <v>199</v>
      </c>
      <c r="G34" s="61"/>
      <c r="H34" s="18" t="s">
        <v>222</v>
      </c>
      <c r="I34" s="65"/>
      <c r="J34" s="65"/>
      <c r="K34" s="65"/>
      <c r="L34" s="65"/>
      <c r="M34" s="65"/>
      <c r="N34" s="55"/>
    </row>
    <row r="35" spans="1:14" ht="55.2" customHeight="1">
      <c r="A35" s="56">
        <f>A31+1</f>
        <v>44915</v>
      </c>
      <c r="B35" s="58" t="s">
        <v>16</v>
      </c>
      <c r="C35" s="25" t="s">
        <v>86</v>
      </c>
      <c r="D35" s="35" t="s">
        <v>182</v>
      </c>
      <c r="E35" s="27" t="s">
        <v>58</v>
      </c>
      <c r="F35" s="27" t="s">
        <v>60</v>
      </c>
      <c r="G35" s="71" t="s">
        <v>17</v>
      </c>
      <c r="H35" s="46" t="s">
        <v>243</v>
      </c>
      <c r="I35" s="64"/>
      <c r="J35" s="64">
        <v>6.2</v>
      </c>
      <c r="K35" s="64">
        <v>2.5</v>
      </c>
      <c r="L35" s="64">
        <v>2</v>
      </c>
      <c r="M35" s="64">
        <v>2.9</v>
      </c>
      <c r="N35" s="54">
        <f>J35*70+K35*75+L35*25+M35*45</f>
        <v>802</v>
      </c>
    </row>
    <row r="36" spans="1:14" ht="21" customHeight="1">
      <c r="A36" s="57"/>
      <c r="B36" s="59"/>
      <c r="C36" s="15" t="s">
        <v>87</v>
      </c>
      <c r="D36" s="32" t="s">
        <v>183</v>
      </c>
      <c r="E36" s="17" t="s">
        <v>173</v>
      </c>
      <c r="F36" s="17" t="s">
        <v>61</v>
      </c>
      <c r="G36" s="72"/>
      <c r="H36" s="18" t="s">
        <v>244</v>
      </c>
      <c r="I36" s="65"/>
      <c r="J36" s="73"/>
      <c r="K36" s="73"/>
      <c r="L36" s="73"/>
      <c r="M36" s="73"/>
      <c r="N36" s="74"/>
    </row>
    <row r="37" spans="1:14" ht="55.2" customHeight="1">
      <c r="A37" s="56">
        <f>A35+1</f>
        <v>44916</v>
      </c>
      <c r="B37" s="58" t="s">
        <v>9</v>
      </c>
      <c r="C37" s="41" t="s">
        <v>126</v>
      </c>
      <c r="D37" s="33" t="s">
        <v>125</v>
      </c>
      <c r="E37" s="21" t="s">
        <v>62</v>
      </c>
      <c r="F37" s="38" t="s">
        <v>247</v>
      </c>
      <c r="G37" s="86" t="s">
        <v>18</v>
      </c>
      <c r="H37" s="47" t="s">
        <v>241</v>
      </c>
      <c r="I37" s="62" t="s">
        <v>171</v>
      </c>
      <c r="J37" s="64">
        <v>6.5</v>
      </c>
      <c r="K37" s="64">
        <v>2.5</v>
      </c>
      <c r="L37" s="64">
        <v>2.1</v>
      </c>
      <c r="M37" s="64">
        <v>2.7</v>
      </c>
      <c r="N37" s="54">
        <f>J37*70+K37*75+L37*25+M37*45</f>
        <v>816.5</v>
      </c>
    </row>
    <row r="38" spans="1:14" ht="21" customHeight="1">
      <c r="A38" s="57"/>
      <c r="B38" s="59"/>
      <c r="C38" s="37" t="s">
        <v>127</v>
      </c>
      <c r="D38" s="32" t="s">
        <v>114</v>
      </c>
      <c r="E38" s="17" t="s">
        <v>63</v>
      </c>
      <c r="F38" s="39" t="s">
        <v>248</v>
      </c>
      <c r="G38" s="87"/>
      <c r="H38" s="92" t="s">
        <v>242</v>
      </c>
      <c r="I38" s="63"/>
      <c r="J38" s="65"/>
      <c r="K38" s="65"/>
      <c r="L38" s="65"/>
      <c r="M38" s="65"/>
      <c r="N38" s="55"/>
    </row>
    <row r="39" spans="1:14" ht="55.2" customHeight="1">
      <c r="A39" s="56">
        <f>A37+1</f>
        <v>44917</v>
      </c>
      <c r="B39" s="58" t="s">
        <v>10</v>
      </c>
      <c r="C39" s="25" t="s">
        <v>88</v>
      </c>
      <c r="D39" s="33" t="s">
        <v>249</v>
      </c>
      <c r="E39" s="21" t="s">
        <v>174</v>
      </c>
      <c r="F39" s="21" t="s">
        <v>65</v>
      </c>
      <c r="G39" s="71" t="s">
        <v>17</v>
      </c>
      <c r="H39" s="45" t="s">
        <v>143</v>
      </c>
      <c r="I39" s="64"/>
      <c r="J39" s="64">
        <v>7</v>
      </c>
      <c r="K39" s="64">
        <v>2.5</v>
      </c>
      <c r="L39" s="64">
        <v>2</v>
      </c>
      <c r="M39" s="64">
        <v>2.8</v>
      </c>
      <c r="N39" s="54">
        <f>J39*70+K39*75+L39*25+M39*45</f>
        <v>853.5</v>
      </c>
    </row>
    <row r="40" spans="1:14" ht="21" customHeight="1">
      <c r="A40" s="57"/>
      <c r="B40" s="59"/>
      <c r="C40" s="15" t="s">
        <v>89</v>
      </c>
      <c r="D40" s="32" t="s">
        <v>112</v>
      </c>
      <c r="E40" s="17" t="s">
        <v>175</v>
      </c>
      <c r="F40" s="17" t="s">
        <v>246</v>
      </c>
      <c r="G40" s="72"/>
      <c r="H40" s="18" t="s">
        <v>258</v>
      </c>
      <c r="I40" s="65"/>
      <c r="J40" s="65"/>
      <c r="K40" s="65"/>
      <c r="L40" s="65"/>
      <c r="M40" s="65"/>
      <c r="N40" s="55"/>
    </row>
    <row r="41" spans="1:14" ht="55.2" customHeight="1">
      <c r="A41" s="56">
        <f>A39+1</f>
        <v>44918</v>
      </c>
      <c r="B41" s="58" t="s">
        <v>11</v>
      </c>
      <c r="C41" s="19" t="s">
        <v>86</v>
      </c>
      <c r="D41" s="33" t="s">
        <v>132</v>
      </c>
      <c r="E41" s="21" t="s">
        <v>64</v>
      </c>
      <c r="F41" s="21" t="s">
        <v>66</v>
      </c>
      <c r="G41" s="71" t="s">
        <v>17</v>
      </c>
      <c r="H41" s="47" t="s">
        <v>160</v>
      </c>
      <c r="I41" s="62" t="s">
        <v>171</v>
      </c>
      <c r="J41" s="64">
        <v>6.5</v>
      </c>
      <c r="K41" s="64">
        <v>2.5</v>
      </c>
      <c r="L41" s="64">
        <v>2.2000000000000002</v>
      </c>
      <c r="M41" s="64">
        <v>3</v>
      </c>
      <c r="N41" s="54">
        <f>J41*70+K41*75+L41*25+M41*45</f>
        <v>832.5</v>
      </c>
    </row>
    <row r="42" spans="1:14" ht="21" customHeight="1" thickBot="1">
      <c r="A42" s="82"/>
      <c r="B42" s="83"/>
      <c r="C42" s="22" t="s">
        <v>87</v>
      </c>
      <c r="D42" s="34" t="s">
        <v>115</v>
      </c>
      <c r="E42" s="23" t="s">
        <v>245</v>
      </c>
      <c r="F42" s="23" t="s">
        <v>67</v>
      </c>
      <c r="G42" s="84"/>
      <c r="H42" s="24" t="s">
        <v>232</v>
      </c>
      <c r="I42" s="85"/>
      <c r="J42" s="75"/>
      <c r="K42" s="75"/>
      <c r="L42" s="75"/>
      <c r="M42" s="75"/>
      <c r="N42" s="76"/>
    </row>
    <row r="43" spans="1:14" ht="55.2" customHeight="1" thickTop="1">
      <c r="A43" s="77">
        <v>44921</v>
      </c>
      <c r="B43" s="78" t="s">
        <v>12</v>
      </c>
      <c r="C43" s="25" t="s">
        <v>90</v>
      </c>
      <c r="D43" s="35" t="s">
        <v>211</v>
      </c>
      <c r="E43" s="27" t="s">
        <v>70</v>
      </c>
      <c r="F43" s="27" t="s">
        <v>68</v>
      </c>
      <c r="G43" s="79" t="s">
        <v>19</v>
      </c>
      <c r="H43" s="48" t="s">
        <v>159</v>
      </c>
      <c r="I43" s="81" t="s">
        <v>170</v>
      </c>
      <c r="J43" s="73">
        <v>6.3</v>
      </c>
      <c r="K43" s="73">
        <v>2.5</v>
      </c>
      <c r="L43" s="73">
        <v>2.1</v>
      </c>
      <c r="M43" s="73">
        <v>2.8</v>
      </c>
      <c r="N43" s="74">
        <f>J43*70+K43*75+L43*25+M43*45</f>
        <v>807</v>
      </c>
    </row>
    <row r="44" spans="1:14" ht="21" customHeight="1">
      <c r="A44" s="57"/>
      <c r="B44" s="59"/>
      <c r="C44" s="15" t="s">
        <v>91</v>
      </c>
      <c r="D44" s="42" t="s">
        <v>212</v>
      </c>
      <c r="E44" s="17" t="s">
        <v>71</v>
      </c>
      <c r="F44" s="17" t="s">
        <v>69</v>
      </c>
      <c r="G44" s="80"/>
      <c r="H44" s="18" t="s">
        <v>223</v>
      </c>
      <c r="I44" s="63"/>
      <c r="J44" s="65"/>
      <c r="K44" s="65"/>
      <c r="L44" s="65"/>
      <c r="M44" s="65"/>
      <c r="N44" s="55"/>
    </row>
    <row r="45" spans="1:14" ht="55.2" customHeight="1">
      <c r="A45" s="56">
        <v>44921</v>
      </c>
      <c r="B45" s="58" t="s">
        <v>180</v>
      </c>
      <c r="C45" s="25" t="s">
        <v>184</v>
      </c>
      <c r="D45" s="35" t="s">
        <v>208</v>
      </c>
      <c r="E45" s="27" t="s">
        <v>200</v>
      </c>
      <c r="F45" s="27" t="s">
        <v>201</v>
      </c>
      <c r="G45" s="60" t="s">
        <v>19</v>
      </c>
      <c r="H45" s="48" t="s">
        <v>159</v>
      </c>
      <c r="I45" s="62"/>
      <c r="J45" s="64">
        <v>6.3</v>
      </c>
      <c r="K45" s="64">
        <v>2.5</v>
      </c>
      <c r="L45" s="64">
        <v>2.1</v>
      </c>
      <c r="M45" s="64">
        <v>2.9</v>
      </c>
      <c r="N45" s="54">
        <f>J45*70+K45*75+L45*25+M45*45</f>
        <v>811.5</v>
      </c>
    </row>
    <row r="46" spans="1:14" ht="21" customHeight="1">
      <c r="A46" s="57"/>
      <c r="B46" s="59"/>
      <c r="C46" s="15" t="s">
        <v>185</v>
      </c>
      <c r="D46" s="32" t="s">
        <v>209</v>
      </c>
      <c r="E46" s="17" t="s">
        <v>202</v>
      </c>
      <c r="F46" s="17" t="s">
        <v>203</v>
      </c>
      <c r="G46" s="61"/>
      <c r="H46" s="43" t="s">
        <v>224</v>
      </c>
      <c r="I46" s="63"/>
      <c r="J46" s="65"/>
      <c r="K46" s="65"/>
      <c r="L46" s="65"/>
      <c r="M46" s="65"/>
      <c r="N46" s="55"/>
    </row>
    <row r="47" spans="1:14" ht="55.2" customHeight="1">
      <c r="A47" s="56">
        <f>A43+1</f>
        <v>44922</v>
      </c>
      <c r="B47" s="58" t="s">
        <v>16</v>
      </c>
      <c r="C47" s="25" t="s">
        <v>86</v>
      </c>
      <c r="D47" s="35" t="s">
        <v>177</v>
      </c>
      <c r="E47" s="27" t="s">
        <v>72</v>
      </c>
      <c r="F47" s="27" t="s">
        <v>74</v>
      </c>
      <c r="G47" s="71" t="s">
        <v>17</v>
      </c>
      <c r="H47" s="46" t="s">
        <v>168</v>
      </c>
      <c r="I47" s="62"/>
      <c r="J47" s="64">
        <v>6</v>
      </c>
      <c r="K47" s="64">
        <v>2.5</v>
      </c>
      <c r="L47" s="64">
        <v>2.1</v>
      </c>
      <c r="M47" s="64">
        <v>3</v>
      </c>
      <c r="N47" s="54">
        <f>J47*70+K47*75+L47*25+M47*45</f>
        <v>795</v>
      </c>
    </row>
    <row r="48" spans="1:14" ht="21" customHeight="1">
      <c r="A48" s="57"/>
      <c r="B48" s="59"/>
      <c r="C48" s="15" t="s">
        <v>87</v>
      </c>
      <c r="D48" s="32" t="s">
        <v>178</v>
      </c>
      <c r="E48" s="17" t="s">
        <v>73</v>
      </c>
      <c r="F48" s="17" t="s">
        <v>75</v>
      </c>
      <c r="G48" s="72"/>
      <c r="H48" s="18" t="s">
        <v>169</v>
      </c>
      <c r="I48" s="63"/>
      <c r="J48" s="65"/>
      <c r="K48" s="65"/>
      <c r="L48" s="65"/>
      <c r="M48" s="65"/>
      <c r="N48" s="55"/>
    </row>
    <row r="49" spans="1:14" ht="55.2" customHeight="1">
      <c r="A49" s="56">
        <f>A47+1</f>
        <v>44923</v>
      </c>
      <c r="B49" s="58" t="s">
        <v>9</v>
      </c>
      <c r="C49" s="41" t="s">
        <v>130</v>
      </c>
      <c r="D49" s="33" t="s">
        <v>176</v>
      </c>
      <c r="E49" s="21" t="s">
        <v>76</v>
      </c>
      <c r="F49" s="38" t="s">
        <v>136</v>
      </c>
      <c r="G49" s="71" t="s">
        <v>17</v>
      </c>
      <c r="H49" s="49" t="s">
        <v>161</v>
      </c>
      <c r="I49" s="62" t="s">
        <v>171</v>
      </c>
      <c r="J49" s="64">
        <v>6.1</v>
      </c>
      <c r="K49" s="64">
        <v>2.5</v>
      </c>
      <c r="L49" s="64">
        <v>2.2999999999999998</v>
      </c>
      <c r="M49" s="64">
        <v>2.9</v>
      </c>
      <c r="N49" s="54">
        <f>J49*70+K49*75+L49*25+M49*45</f>
        <v>802.5</v>
      </c>
    </row>
    <row r="50" spans="1:14" ht="21" customHeight="1">
      <c r="A50" s="57"/>
      <c r="B50" s="59"/>
      <c r="C50" s="37" t="s">
        <v>131</v>
      </c>
      <c r="D50" s="32" t="s">
        <v>217</v>
      </c>
      <c r="E50" s="17" t="s">
        <v>77</v>
      </c>
      <c r="F50" s="39" t="s">
        <v>137</v>
      </c>
      <c r="G50" s="72"/>
      <c r="H50" s="18" t="s">
        <v>162</v>
      </c>
      <c r="I50" s="63"/>
      <c r="J50" s="65"/>
      <c r="K50" s="65"/>
      <c r="L50" s="65"/>
      <c r="M50" s="65"/>
      <c r="N50" s="55"/>
    </row>
    <row r="51" spans="1:14" ht="55.2" customHeight="1">
      <c r="A51" s="56">
        <f>A49+1</f>
        <v>44924</v>
      </c>
      <c r="B51" s="58" t="s">
        <v>10</v>
      </c>
      <c r="C51" s="25" t="s">
        <v>92</v>
      </c>
      <c r="D51" s="33" t="s">
        <v>133</v>
      </c>
      <c r="E51" s="21" t="s">
        <v>78</v>
      </c>
      <c r="F51" s="21" t="s">
        <v>80</v>
      </c>
      <c r="G51" s="71" t="s">
        <v>17</v>
      </c>
      <c r="H51" s="47" t="s">
        <v>163</v>
      </c>
      <c r="I51" s="64"/>
      <c r="J51" s="64">
        <v>6.2</v>
      </c>
      <c r="K51" s="64">
        <v>2.5</v>
      </c>
      <c r="L51" s="64">
        <v>2.1</v>
      </c>
      <c r="M51" s="64">
        <v>2.9</v>
      </c>
      <c r="N51" s="54">
        <f>J51*70+K51*75+L51*25+M51*45</f>
        <v>804.5</v>
      </c>
    </row>
    <row r="52" spans="1:14" ht="21" customHeight="1">
      <c r="A52" s="57"/>
      <c r="B52" s="59"/>
      <c r="C52" s="15" t="s">
        <v>93</v>
      </c>
      <c r="D52" s="32" t="s">
        <v>101</v>
      </c>
      <c r="E52" s="17" t="s">
        <v>79</v>
      </c>
      <c r="F52" s="17" t="s">
        <v>81</v>
      </c>
      <c r="G52" s="72"/>
      <c r="H52" s="18" t="s">
        <v>164</v>
      </c>
      <c r="I52" s="65"/>
      <c r="J52" s="65"/>
      <c r="K52" s="65"/>
      <c r="L52" s="65"/>
      <c r="M52" s="65"/>
      <c r="N52" s="55"/>
    </row>
    <row r="53" spans="1:14" ht="55.2" customHeight="1">
      <c r="A53" s="56">
        <f>A51+1</f>
        <v>44925</v>
      </c>
      <c r="B53" s="58" t="s">
        <v>11</v>
      </c>
      <c r="C53" s="19" t="s">
        <v>86</v>
      </c>
      <c r="D53" s="33" t="s">
        <v>134</v>
      </c>
      <c r="E53" s="21" t="s">
        <v>82</v>
      </c>
      <c r="F53" s="21" t="s">
        <v>84</v>
      </c>
      <c r="G53" s="71" t="s">
        <v>17</v>
      </c>
      <c r="H53" s="47" t="s">
        <v>250</v>
      </c>
      <c r="I53" s="62" t="s">
        <v>171</v>
      </c>
      <c r="J53" s="64">
        <v>7</v>
      </c>
      <c r="K53" s="64">
        <v>2.5</v>
      </c>
      <c r="L53" s="64">
        <v>2.1</v>
      </c>
      <c r="M53" s="64">
        <v>2.8</v>
      </c>
      <c r="N53" s="54">
        <f>J53*70+K53*75+L53*25+M53*45</f>
        <v>856</v>
      </c>
    </row>
    <row r="54" spans="1:14" ht="21" customHeight="1" thickBot="1">
      <c r="A54" s="57"/>
      <c r="B54" s="59"/>
      <c r="C54" s="28" t="s">
        <v>87</v>
      </c>
      <c r="D54" s="32" t="s">
        <v>135</v>
      </c>
      <c r="E54" s="17" t="s">
        <v>83</v>
      </c>
      <c r="F54" s="17" t="s">
        <v>85</v>
      </c>
      <c r="G54" s="72"/>
      <c r="H54" s="43" t="s">
        <v>251</v>
      </c>
      <c r="I54" s="63"/>
      <c r="J54" s="65"/>
      <c r="K54" s="65"/>
      <c r="L54" s="65"/>
      <c r="M54" s="65"/>
      <c r="N54" s="55"/>
    </row>
    <row r="55" spans="1:14" ht="48" customHeight="1">
      <c r="A55" s="52" t="s">
        <v>40</v>
      </c>
      <c r="B55" s="52"/>
      <c r="C55" s="53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</row>
  </sheetData>
  <mergeCells count="238">
    <mergeCell ref="B7:B8"/>
    <mergeCell ref="A7:A8"/>
    <mergeCell ref="B11:B12"/>
    <mergeCell ref="A11:A12"/>
    <mergeCell ref="A35:A36"/>
    <mergeCell ref="B35:B36"/>
    <mergeCell ref="J35:J36"/>
    <mergeCell ref="K35:K36"/>
    <mergeCell ref="L35:L36"/>
    <mergeCell ref="G11:G12"/>
    <mergeCell ref="B29:B30"/>
    <mergeCell ref="B27:B28"/>
    <mergeCell ref="K17:K18"/>
    <mergeCell ref="L17:L18"/>
    <mergeCell ref="L29:L30"/>
    <mergeCell ref="A33:A34"/>
    <mergeCell ref="B33:B34"/>
    <mergeCell ref="G33:G34"/>
    <mergeCell ref="I33:I34"/>
    <mergeCell ref="J33:J34"/>
    <mergeCell ref="K33:K34"/>
    <mergeCell ref="L33:L34"/>
    <mergeCell ref="A15:A16"/>
    <mergeCell ref="B15:B16"/>
    <mergeCell ref="N27:N28"/>
    <mergeCell ref="N25:N26"/>
    <mergeCell ref="N29:N30"/>
    <mergeCell ref="N11:N12"/>
    <mergeCell ref="I29:I30"/>
    <mergeCell ref="L19:L20"/>
    <mergeCell ref="K19:K20"/>
    <mergeCell ref="M27:M28"/>
    <mergeCell ref="L27:L28"/>
    <mergeCell ref="K27:K28"/>
    <mergeCell ref="M25:M26"/>
    <mergeCell ref="L25:L26"/>
    <mergeCell ref="K25:K26"/>
    <mergeCell ref="M29:M30"/>
    <mergeCell ref="K29:K30"/>
    <mergeCell ref="M11:M12"/>
    <mergeCell ref="L11:L12"/>
    <mergeCell ref="K11:K12"/>
    <mergeCell ref="J11:J12"/>
    <mergeCell ref="I11:I12"/>
    <mergeCell ref="M17:M18"/>
    <mergeCell ref="M19:M20"/>
    <mergeCell ref="N15:N16"/>
    <mergeCell ref="M33:M34"/>
    <mergeCell ref="N17:N18"/>
    <mergeCell ref="G13:G14"/>
    <mergeCell ref="I13:I14"/>
    <mergeCell ref="J13:J14"/>
    <mergeCell ref="K13:K14"/>
    <mergeCell ref="L13:L14"/>
    <mergeCell ref="M13:M14"/>
    <mergeCell ref="N13:N14"/>
    <mergeCell ref="G21:G22"/>
    <mergeCell ref="I21:I22"/>
    <mergeCell ref="J21:J22"/>
    <mergeCell ref="K21:K22"/>
    <mergeCell ref="L21:L22"/>
    <mergeCell ref="M21:M22"/>
    <mergeCell ref="N21:N22"/>
    <mergeCell ref="J29:J30"/>
    <mergeCell ref="N33:N34"/>
    <mergeCell ref="G15:G16"/>
    <mergeCell ref="I15:I16"/>
    <mergeCell ref="J15:J16"/>
    <mergeCell ref="K15:K16"/>
    <mergeCell ref="L15:L16"/>
    <mergeCell ref="M15:M16"/>
    <mergeCell ref="A13:A14"/>
    <mergeCell ref="B13:B14"/>
    <mergeCell ref="A17:A18"/>
    <mergeCell ref="B17:B18"/>
    <mergeCell ref="G17:G18"/>
    <mergeCell ref="I17:I18"/>
    <mergeCell ref="J17:J18"/>
    <mergeCell ref="A1:N1"/>
    <mergeCell ref="E2:F2"/>
    <mergeCell ref="A2:B2"/>
    <mergeCell ref="M7:M8"/>
    <mergeCell ref="N5:N6"/>
    <mergeCell ref="M5:M6"/>
    <mergeCell ref="A5:A6"/>
    <mergeCell ref="B5:B6"/>
    <mergeCell ref="I5:I6"/>
    <mergeCell ref="J5:J6"/>
    <mergeCell ref="K5:K6"/>
    <mergeCell ref="L5:L6"/>
    <mergeCell ref="L7:L8"/>
    <mergeCell ref="K7:K8"/>
    <mergeCell ref="J7:J8"/>
    <mergeCell ref="I7:I8"/>
    <mergeCell ref="G7:G8"/>
    <mergeCell ref="G3:G4"/>
    <mergeCell ref="G5:G6"/>
    <mergeCell ref="K3:K4"/>
    <mergeCell ref="M3:M4"/>
    <mergeCell ref="N3:N4"/>
    <mergeCell ref="N7:N8"/>
    <mergeCell ref="L3:L4"/>
    <mergeCell ref="N19:N20"/>
    <mergeCell ref="A23:A24"/>
    <mergeCell ref="B23:B24"/>
    <mergeCell ref="I23:I24"/>
    <mergeCell ref="J23:J24"/>
    <mergeCell ref="K23:K24"/>
    <mergeCell ref="L23:L24"/>
    <mergeCell ref="M23:M24"/>
    <mergeCell ref="N23:N24"/>
    <mergeCell ref="A19:A20"/>
    <mergeCell ref="G23:G24"/>
    <mergeCell ref="G19:G20"/>
    <mergeCell ref="I19:I20"/>
    <mergeCell ref="J19:J20"/>
    <mergeCell ref="B19:B20"/>
    <mergeCell ref="A21:A22"/>
    <mergeCell ref="B21:B22"/>
    <mergeCell ref="A31:A32"/>
    <mergeCell ref="B31:B32"/>
    <mergeCell ref="G31:G32"/>
    <mergeCell ref="I31:I32"/>
    <mergeCell ref="J31:J32"/>
    <mergeCell ref="K31:K32"/>
    <mergeCell ref="L31:L32"/>
    <mergeCell ref="M31:M32"/>
    <mergeCell ref="N31:N32"/>
    <mergeCell ref="A25:A26"/>
    <mergeCell ref="B25:B26"/>
    <mergeCell ref="I25:I26"/>
    <mergeCell ref="J25:J26"/>
    <mergeCell ref="I27:I28"/>
    <mergeCell ref="J27:J28"/>
    <mergeCell ref="G29:G30"/>
    <mergeCell ref="G25:G26"/>
    <mergeCell ref="A29:A30"/>
    <mergeCell ref="A27:A28"/>
    <mergeCell ref="G27:G28"/>
    <mergeCell ref="N53:N54"/>
    <mergeCell ref="J49:J50"/>
    <mergeCell ref="K49:K50"/>
    <mergeCell ref="L49:L50"/>
    <mergeCell ref="M49:M50"/>
    <mergeCell ref="N49:N50"/>
    <mergeCell ref="A51:A52"/>
    <mergeCell ref="B51:B52"/>
    <mergeCell ref="J3:J4"/>
    <mergeCell ref="I3:I4"/>
    <mergeCell ref="B3:B4"/>
    <mergeCell ref="A3:A4"/>
    <mergeCell ref="A47:A48"/>
    <mergeCell ref="B47:B48"/>
    <mergeCell ref="G47:G48"/>
    <mergeCell ref="I47:I48"/>
    <mergeCell ref="J47:J48"/>
    <mergeCell ref="A37:A38"/>
    <mergeCell ref="B37:B38"/>
    <mergeCell ref="G37:G38"/>
    <mergeCell ref="I37:I38"/>
    <mergeCell ref="J37:J38"/>
    <mergeCell ref="K37:K38"/>
    <mergeCell ref="L37:L38"/>
    <mergeCell ref="I49:I50"/>
    <mergeCell ref="A53:A54"/>
    <mergeCell ref="B53:B54"/>
    <mergeCell ref="G53:G54"/>
    <mergeCell ref="I53:I54"/>
    <mergeCell ref="J53:J54"/>
    <mergeCell ref="K53:K54"/>
    <mergeCell ref="L53:L54"/>
    <mergeCell ref="M53:M54"/>
    <mergeCell ref="A55:N55"/>
    <mergeCell ref="G51:G52"/>
    <mergeCell ref="I51:I52"/>
    <mergeCell ref="J51:J52"/>
    <mergeCell ref="K51:K52"/>
    <mergeCell ref="L51:L52"/>
    <mergeCell ref="M51:M52"/>
    <mergeCell ref="N51:N52"/>
    <mergeCell ref="A43:A44"/>
    <mergeCell ref="B43:B44"/>
    <mergeCell ref="G43:G44"/>
    <mergeCell ref="I43:I44"/>
    <mergeCell ref="J43:J44"/>
    <mergeCell ref="K43:K44"/>
    <mergeCell ref="L43:L44"/>
    <mergeCell ref="M43:M44"/>
    <mergeCell ref="N43:N44"/>
    <mergeCell ref="K47:K48"/>
    <mergeCell ref="L47:L48"/>
    <mergeCell ref="M47:M48"/>
    <mergeCell ref="N47:N48"/>
    <mergeCell ref="A49:A50"/>
    <mergeCell ref="B49:B50"/>
    <mergeCell ref="G49:G50"/>
    <mergeCell ref="A9:A10"/>
    <mergeCell ref="B9:B10"/>
    <mergeCell ref="G9:G10"/>
    <mergeCell ref="I9:I10"/>
    <mergeCell ref="J9:J10"/>
    <mergeCell ref="K9:K10"/>
    <mergeCell ref="L9:L10"/>
    <mergeCell ref="M9:M10"/>
    <mergeCell ref="N9:N10"/>
    <mergeCell ref="A45:A46"/>
    <mergeCell ref="B45:B46"/>
    <mergeCell ref="G45:G46"/>
    <mergeCell ref="I45:I46"/>
    <mergeCell ref="J45:J46"/>
    <mergeCell ref="K45:K46"/>
    <mergeCell ref="L45:L46"/>
    <mergeCell ref="M45:M46"/>
    <mergeCell ref="N45:N46"/>
    <mergeCell ref="M37:M38"/>
    <mergeCell ref="N37:N38"/>
    <mergeCell ref="N35:N36"/>
    <mergeCell ref="M35:M36"/>
    <mergeCell ref="G41:G42"/>
    <mergeCell ref="B39:B40"/>
    <mergeCell ref="A39:A40"/>
    <mergeCell ref="B41:B42"/>
    <mergeCell ref="A41:A42"/>
    <mergeCell ref="N41:N42"/>
    <mergeCell ref="M39:M40"/>
    <mergeCell ref="L39:L40"/>
    <mergeCell ref="K39:K40"/>
    <mergeCell ref="J39:J40"/>
    <mergeCell ref="N39:N40"/>
    <mergeCell ref="G39:G40"/>
    <mergeCell ref="G35:G36"/>
    <mergeCell ref="I35:I36"/>
    <mergeCell ref="I39:I40"/>
    <mergeCell ref="M41:M42"/>
    <mergeCell ref="L41:L42"/>
    <mergeCell ref="K41:K42"/>
    <mergeCell ref="J41:J42"/>
    <mergeCell ref="I41:I42"/>
  </mergeCells>
  <phoneticPr fontId="4" type="noConversion"/>
  <printOptions horizontalCentered="1"/>
  <pageMargins left="0" right="0" top="0.39370078740157483" bottom="0" header="0" footer="0"/>
  <pageSetup paperSize="9" scale="3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</vt:i4>
      </vt:variant>
    </vt:vector>
  </HeadingPairs>
  <TitlesOfParts>
    <vt:vector size="6" baseType="lpstr">
      <vt:lpstr>12月 (蔬食日)</vt:lpstr>
      <vt:lpstr>12月 </vt:lpstr>
      <vt:lpstr>12月(合併)</vt:lpstr>
      <vt:lpstr>'12月 '!Print_Area</vt:lpstr>
      <vt:lpstr>'12月 (蔬食日)'!Print_Area</vt:lpstr>
      <vt:lpstr>'12月(合併)'!Print_Area</vt:lpstr>
    </vt:vector>
  </TitlesOfParts>
  <Company>Test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2022-11-08T08:53:26Z</cp:lastPrinted>
  <dcterms:created xsi:type="dcterms:W3CDTF">2014-06-13T00:11:56Z</dcterms:created>
  <dcterms:modified xsi:type="dcterms:W3CDTF">2022-11-09T09:34:50Z</dcterms:modified>
</cp:coreProperties>
</file>