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work\01午秘\菜單 菜單互評\菜單互評\111年12月份(1120寄)\菜單\網路公告版菜單\"/>
    </mc:Choice>
  </mc:AlternateContent>
  <bookViews>
    <workbookView xWindow="0" yWindow="0" windowWidth="21600" windowHeight="9690"/>
  </bookViews>
  <sheets>
    <sheet name="自強111.12" sheetId="1" r:id="rId1"/>
  </sheets>
  <definedNames>
    <definedName name="_xlnm.Print_Area" localSheetId="0">自強111.12!$A$1:$Q$52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46" i="1" l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<sst xmlns="http://schemas.openxmlformats.org/spreadsheetml/2006/main" count="317" uniqueCount="233">
  <si>
    <t>日期</t>
  </si>
  <si>
    <t>星期</t>
  </si>
  <si>
    <t>主食</t>
  </si>
  <si>
    <t>主菜</t>
  </si>
  <si>
    <t>副菜</t>
  </si>
  <si>
    <t>青菜</t>
  </si>
  <si>
    <t>湯品</t>
  </si>
  <si>
    <t>水果類(份)</t>
  </si>
  <si>
    <t>全穀雜糧類(份)</t>
    <phoneticPr fontId="6" type="noConversion"/>
  </si>
  <si>
    <t>豆魚蛋肉類(份)</t>
    <phoneticPr fontId="6" type="noConversion"/>
  </si>
  <si>
    <t>蔬菜類(份)</t>
  </si>
  <si>
    <t>油脂類(份)</t>
  </si>
  <si>
    <t>熱量(大卡)</t>
  </si>
  <si>
    <t>三章1Q</t>
    <phoneticPr fontId="3" type="noConversion"/>
  </si>
  <si>
    <t>四</t>
    <phoneticPr fontId="6" type="noConversion"/>
  </si>
  <si>
    <t>香Q白飯</t>
    <phoneticPr fontId="3" type="noConversion"/>
  </si>
  <si>
    <t>奶香黑胡椒豬柳</t>
    <phoneticPr fontId="3" type="noConversion"/>
  </si>
  <si>
    <t>茶碗蒸</t>
    <phoneticPr fontId="3" type="noConversion"/>
  </si>
  <si>
    <t>鴻喜菇花椰菜</t>
    <phoneticPr fontId="3" type="noConversion"/>
  </si>
  <si>
    <t>有機蔬菜</t>
    <phoneticPr fontId="6" type="noConversion"/>
  </si>
  <si>
    <t>綠豆珍珠甜湯</t>
    <phoneticPr fontId="3" type="noConversion"/>
  </si>
  <si>
    <t>V</t>
    <phoneticPr fontId="3" type="noConversion"/>
  </si>
  <si>
    <t>白米</t>
    <phoneticPr fontId="3" type="noConversion"/>
  </si>
  <si>
    <t>豬肉.洋蔥/煮</t>
    <phoneticPr fontId="3" type="noConversion"/>
  </si>
  <si>
    <t>雞蛋/蒸</t>
    <phoneticPr fontId="3" type="noConversion"/>
  </si>
  <si>
    <t>花椰菜.鴻喜菇.紅蘿蔔.木耳/炒</t>
    <phoneticPr fontId="3" type="noConversion"/>
  </si>
  <si>
    <t>綠豆.珍珠</t>
    <phoneticPr fontId="3" type="noConversion"/>
  </si>
  <si>
    <t>五</t>
    <phoneticPr fontId="6" type="noConversion"/>
  </si>
  <si>
    <t>養生糙米飯</t>
    <phoneticPr fontId="3" type="noConversion"/>
  </si>
  <si>
    <t>卡拉雞排</t>
    <phoneticPr fontId="3" type="noConversion"/>
  </si>
  <si>
    <t>木須高麗菜</t>
    <phoneticPr fontId="3" type="noConversion"/>
  </si>
  <si>
    <t>有機蔬菜</t>
    <phoneticPr fontId="3" type="noConversion"/>
  </si>
  <si>
    <t>紫菜蛋花湯</t>
    <phoneticPr fontId="3" type="noConversion"/>
  </si>
  <si>
    <t>水果</t>
    <phoneticPr fontId="3" type="noConversion"/>
  </si>
  <si>
    <t>白米.糙米</t>
    <phoneticPr fontId="3" type="noConversion"/>
  </si>
  <si>
    <t>雞排/炸</t>
    <phoneticPr fontId="3" type="noConversion"/>
  </si>
  <si>
    <t>絞肉.碎干丁.蕃茄.四季豆/煮</t>
    <phoneticPr fontId="3" type="noConversion"/>
  </si>
  <si>
    <t>高麗菜.木耳.紅蘿蔔/炒</t>
    <phoneticPr fontId="3" type="noConversion"/>
  </si>
  <si>
    <t>紫菜.雞蛋</t>
    <phoneticPr fontId="3" type="noConversion"/>
  </si>
  <si>
    <t>一</t>
    <phoneticPr fontId="6" type="noConversion"/>
  </si>
  <si>
    <t>黑芝麻飯</t>
    <phoneticPr fontId="3" type="noConversion"/>
  </si>
  <si>
    <t>粉蒸排骨</t>
    <phoneticPr fontId="3" type="noConversion"/>
  </si>
  <si>
    <t>三杯米血杏鮑菇</t>
    <phoneticPr fontId="3" type="noConversion"/>
  </si>
  <si>
    <t>白菜滷</t>
    <phoneticPr fontId="3" type="noConversion"/>
  </si>
  <si>
    <t>產銷履歷蔬菜</t>
    <phoneticPr fontId="6" type="noConversion"/>
  </si>
  <si>
    <t>味噌豆腐湯</t>
    <phoneticPr fontId="3" type="noConversion"/>
  </si>
  <si>
    <t>白米.黑芝麻</t>
    <phoneticPr fontId="3" type="noConversion"/>
  </si>
  <si>
    <t>豬肉.地瓜/蒸</t>
    <phoneticPr fontId="3" type="noConversion"/>
  </si>
  <si>
    <t>米血.杏鮑菇.九層塔/燒</t>
    <phoneticPr fontId="3" type="noConversion"/>
  </si>
  <si>
    <t>大白菜.豆皮.紅蘿蔔.木耳/炒</t>
    <phoneticPr fontId="3" type="noConversion"/>
  </si>
  <si>
    <t>豆腐.味噌</t>
    <phoneticPr fontId="3" type="noConversion"/>
  </si>
  <si>
    <t>二</t>
    <phoneticPr fontId="6" type="noConversion"/>
  </si>
  <si>
    <t>香甜白飯</t>
    <phoneticPr fontId="3" type="noConversion"/>
  </si>
  <si>
    <t>芝麻烤腿排</t>
    <phoneticPr fontId="3" type="noConversion"/>
  </si>
  <si>
    <t>奶香白醬薯塊</t>
    <phoneticPr fontId="6" type="noConversion"/>
  </si>
  <si>
    <t>蔥花菜脯炒蛋</t>
    <phoneticPr fontId="6" type="noConversion"/>
  </si>
  <si>
    <t>蕃茄蔬菜湯</t>
    <phoneticPr fontId="3" type="noConversion"/>
  </si>
  <si>
    <t>腿排.芝麻/烤</t>
    <phoneticPr fontId="3" type="noConversion"/>
  </si>
  <si>
    <t>洋芋.紅蘿蔔.毛豆/煮</t>
    <phoneticPr fontId="6" type="noConversion"/>
  </si>
  <si>
    <t>雞蛋.碎菜脯/炒</t>
    <phoneticPr fontId="6" type="noConversion"/>
  </si>
  <si>
    <t>蕃茄.時蔬</t>
    <phoneticPr fontId="3" type="noConversion"/>
  </si>
  <si>
    <t>三</t>
    <phoneticPr fontId="6" type="noConversion"/>
  </si>
  <si>
    <t>好鮮招牌滷肉飯</t>
    <phoneticPr fontId="3" type="noConversion"/>
  </si>
  <si>
    <t>懷舊豬排</t>
    <phoneticPr fontId="3" type="noConversion"/>
  </si>
  <si>
    <t>綜合滷味</t>
    <phoneticPr fontId="3" type="noConversion"/>
  </si>
  <si>
    <t>蒜香四季豆</t>
    <phoneticPr fontId="3" type="noConversion"/>
  </si>
  <si>
    <t>季節蔬菜</t>
    <phoneticPr fontId="6" type="noConversion"/>
  </si>
  <si>
    <t>香菇竹筍肉羹湯</t>
    <phoneticPr fontId="3" type="noConversion"/>
  </si>
  <si>
    <t>白米.滷肉</t>
    <phoneticPr fontId="3" type="noConversion"/>
  </si>
  <si>
    <t>豬排/燒</t>
    <phoneticPr fontId="3" type="noConversion"/>
  </si>
  <si>
    <t>海帶結.秀珍菇.油豆腐/滷</t>
    <phoneticPr fontId="3" type="noConversion"/>
  </si>
  <si>
    <t>四季豆.肉絲/炒</t>
    <phoneticPr fontId="3" type="noConversion"/>
  </si>
  <si>
    <t>竹筍.肉羹.香菇</t>
    <phoneticPr fontId="3" type="noConversion"/>
  </si>
  <si>
    <t>紅藜小米飯</t>
    <phoneticPr fontId="3" type="noConversion"/>
  </si>
  <si>
    <t>海帶雙色</t>
    <phoneticPr fontId="3" type="noConversion"/>
  </si>
  <si>
    <t>螞蟻上樹</t>
    <phoneticPr fontId="3" type="noConversion"/>
  </si>
  <si>
    <t>白米.紅藜.小米</t>
    <phoneticPr fontId="3" type="noConversion"/>
  </si>
  <si>
    <t>雞肉/炸</t>
    <phoneticPr fontId="3" type="noConversion"/>
  </si>
  <si>
    <t>海帶絲.金針菇.肉絲/炒</t>
    <phoneticPr fontId="3" type="noConversion"/>
  </si>
  <si>
    <t>冬粉.時蔬.絞肉/煮</t>
    <phoneticPr fontId="3" type="noConversion"/>
  </si>
  <si>
    <t>玉米粒.雞蛋.紅蘿蔔</t>
    <phoneticPr fontId="3" type="noConversion"/>
  </si>
  <si>
    <t>筍香扣肉</t>
    <phoneticPr fontId="3" type="noConversion"/>
  </si>
  <si>
    <t>脆薯干丁</t>
    <phoneticPr fontId="3" type="noConversion"/>
  </si>
  <si>
    <t>蒲瓜炒肉絲</t>
    <phoneticPr fontId="3" type="noConversion"/>
  </si>
  <si>
    <t>地瓜芋圓湯</t>
    <phoneticPr fontId="3" type="noConversion"/>
  </si>
  <si>
    <t>豬肉.竹筍/燒</t>
    <phoneticPr fontId="3" type="noConversion"/>
  </si>
  <si>
    <t>豆乾丁.豆薯/煮</t>
    <phoneticPr fontId="3" type="noConversion"/>
  </si>
  <si>
    <t>蒲瓜.肉絲/炒</t>
    <phoneticPr fontId="3" type="noConversion"/>
  </si>
  <si>
    <t>地瓜.芋圓</t>
    <phoneticPr fontId="3" type="noConversion"/>
  </si>
  <si>
    <t>香酥虱目魚排</t>
    <phoneticPr fontId="3" type="noConversion"/>
  </si>
  <si>
    <t>雞茸玉米粒</t>
    <phoneticPr fontId="3" type="noConversion"/>
  </si>
  <si>
    <t>海結滷百頁</t>
    <phoneticPr fontId="3" type="noConversion"/>
  </si>
  <si>
    <t>香菇蘿蔔湯</t>
    <phoneticPr fontId="3" type="noConversion"/>
  </si>
  <si>
    <t>魚排/炸</t>
    <phoneticPr fontId="3" type="noConversion"/>
  </si>
  <si>
    <t>玉米粒.雞肉/煮</t>
    <phoneticPr fontId="3" type="noConversion"/>
  </si>
  <si>
    <t>海帶結.百頁豆腐/滷</t>
    <phoneticPr fontId="3" type="noConversion"/>
  </si>
  <si>
    <t>蘿蔔.香菇</t>
    <phoneticPr fontId="3" type="noConversion"/>
  </si>
  <si>
    <t>燕麥飯</t>
    <phoneticPr fontId="3" type="noConversion"/>
  </si>
  <si>
    <t>蒙古炒肉片</t>
    <phoneticPr fontId="3" type="noConversion"/>
  </si>
  <si>
    <t>蕃茄炒蛋</t>
    <phoneticPr fontId="3" type="noConversion"/>
  </si>
  <si>
    <t>脆炒高麗菜</t>
    <phoneticPr fontId="3" type="noConversion"/>
  </si>
  <si>
    <t>白米.燕麥</t>
    <phoneticPr fontId="3" type="noConversion"/>
  </si>
  <si>
    <t>豬肉.豆芽.洋蔥/炒</t>
    <phoneticPr fontId="3" type="noConversion"/>
  </si>
  <si>
    <t>雞蛋.蕃茄/炒</t>
    <phoneticPr fontId="3" type="noConversion"/>
  </si>
  <si>
    <t>仙草汁.花豆.麥片.QQ</t>
    <phoneticPr fontId="6" type="noConversion"/>
  </si>
  <si>
    <t>蘑菇肉燥麵</t>
    <phoneticPr fontId="3" type="noConversion"/>
  </si>
  <si>
    <t>檸香雞翅</t>
    <phoneticPr fontId="3" type="noConversion"/>
  </si>
  <si>
    <t>海苔燒花枝丸*2</t>
    <phoneticPr fontId="3" type="noConversion"/>
  </si>
  <si>
    <t>金針菇炒花椰</t>
    <phoneticPr fontId="3" type="noConversion"/>
  </si>
  <si>
    <t>季節蔬菜</t>
    <phoneticPr fontId="3" type="noConversion"/>
  </si>
  <si>
    <t>豆薯排骨湯</t>
    <phoneticPr fontId="3" type="noConversion"/>
  </si>
  <si>
    <t>絞肉.洋蔥.蘑菇.麵條</t>
    <phoneticPr fontId="3" type="noConversion"/>
  </si>
  <si>
    <t>雞翅/烤</t>
    <phoneticPr fontId="3" type="noConversion"/>
  </si>
  <si>
    <t>花枝丸.海苔絲/燒</t>
    <phoneticPr fontId="3" type="noConversion"/>
  </si>
  <si>
    <t>花椰.金針菇/炒</t>
    <phoneticPr fontId="3" type="noConversion"/>
  </si>
  <si>
    <t>豆薯.排骨</t>
    <phoneticPr fontId="3" type="noConversion"/>
  </si>
  <si>
    <t>芝麻飯</t>
    <phoneticPr fontId="3" type="noConversion"/>
  </si>
  <si>
    <t>糖醋排骨</t>
    <phoneticPr fontId="3" type="noConversion"/>
  </si>
  <si>
    <t>紅燒洋芋</t>
    <phoneticPr fontId="3" type="noConversion"/>
  </si>
  <si>
    <t>肉燥四季豆</t>
    <phoneticPr fontId="3" type="noConversion"/>
  </si>
  <si>
    <t>青木瓜雞湯</t>
    <phoneticPr fontId="6" type="noConversion"/>
  </si>
  <si>
    <t>白米.芝麻</t>
    <phoneticPr fontId="3" type="noConversion"/>
  </si>
  <si>
    <t>豬肉.洋蔥/燒</t>
    <phoneticPr fontId="3" type="noConversion"/>
  </si>
  <si>
    <t>洋芋.絞肉.紅蘿蔔/燒</t>
    <phoneticPr fontId="3" type="noConversion"/>
  </si>
  <si>
    <t>四季豆.絞肉/燙</t>
    <phoneticPr fontId="3" type="noConversion"/>
  </si>
  <si>
    <t>青木瓜.雞肉</t>
    <phoneticPr fontId="6" type="noConversion"/>
  </si>
  <si>
    <t>香甜白米飯</t>
    <phoneticPr fontId="3" type="noConversion"/>
  </si>
  <si>
    <t>紹子豆腐</t>
    <phoneticPr fontId="3" type="noConversion"/>
  </si>
  <si>
    <t>黃芽鴻喜菇</t>
    <phoneticPr fontId="3" type="noConversion"/>
  </si>
  <si>
    <t>榨菜肉絲湯</t>
    <phoneticPr fontId="6" type="noConversion"/>
  </si>
  <si>
    <t>腿排/燒</t>
    <phoneticPr fontId="3" type="noConversion"/>
  </si>
  <si>
    <t>豆腐.絞肉/燒</t>
    <phoneticPr fontId="3" type="noConversion"/>
  </si>
  <si>
    <t>黃豆芽.鴻喜菇/炒</t>
    <phoneticPr fontId="3" type="noConversion"/>
  </si>
  <si>
    <t>榨菜絲.肉絲</t>
    <phoneticPr fontId="6" type="noConversion"/>
  </si>
  <si>
    <t>麥片飯</t>
    <phoneticPr fontId="3" type="noConversion"/>
  </si>
  <si>
    <t>岩燒豬排</t>
    <phoneticPr fontId="3" type="noConversion"/>
  </si>
  <si>
    <t>關東煮</t>
    <phoneticPr fontId="6" type="noConversion"/>
  </si>
  <si>
    <t>炒干絲</t>
    <phoneticPr fontId="6" type="noConversion"/>
  </si>
  <si>
    <t>菇菇蔬菜湯</t>
    <phoneticPr fontId="6" type="noConversion"/>
  </si>
  <si>
    <t>白米.麥片</t>
    <phoneticPr fontId="3" type="noConversion"/>
  </si>
  <si>
    <t>蘿蔔.黑輪/煮</t>
    <phoneticPr fontId="6" type="noConversion"/>
  </si>
  <si>
    <t>白干絲.紅蘿蔔.木耳/炒</t>
    <phoneticPr fontId="6" type="noConversion"/>
  </si>
  <si>
    <t>高麗菜.金針菇.香菇</t>
    <phoneticPr fontId="6" type="noConversion"/>
  </si>
  <si>
    <t>三杯雞</t>
    <phoneticPr fontId="3" type="noConversion"/>
  </si>
  <si>
    <t>洋蔥炒蛋</t>
    <phoneticPr fontId="3" type="noConversion"/>
  </si>
  <si>
    <t>木須蒲瓜</t>
    <phoneticPr fontId="3" type="noConversion"/>
  </si>
  <si>
    <t>冬瓜珍珠甜湯</t>
    <phoneticPr fontId="3" type="noConversion"/>
  </si>
  <si>
    <t>雞肉.九層塔/燒</t>
    <phoneticPr fontId="3" type="noConversion"/>
  </si>
  <si>
    <t>洋蔥.雞蛋/炒</t>
    <phoneticPr fontId="3" type="noConversion"/>
  </si>
  <si>
    <t>蒲瓜.木耳/炒</t>
    <phoneticPr fontId="3" type="noConversion"/>
  </si>
  <si>
    <t>冬瓜.珍珠</t>
    <phoneticPr fontId="3" type="noConversion"/>
  </si>
  <si>
    <t>聖誕炒飯</t>
    <phoneticPr fontId="3" type="noConversion"/>
  </si>
  <si>
    <t>義式烤腿排</t>
    <phoneticPr fontId="3" type="noConversion"/>
  </si>
  <si>
    <t>培根奶油燉白菜</t>
    <phoneticPr fontId="3" type="noConversion"/>
  </si>
  <si>
    <t>海苔炸地瓜+雞塊</t>
    <phoneticPr fontId="3" type="noConversion"/>
  </si>
  <si>
    <t>白米.絞肉.玉米</t>
    <phoneticPr fontId="3" type="noConversion"/>
  </si>
  <si>
    <t>腿排/烤</t>
    <phoneticPr fontId="3" type="noConversion"/>
  </si>
  <si>
    <t>大白菜.培根.鴻喜菇/燉</t>
    <phoneticPr fontId="3" type="noConversion"/>
  </si>
  <si>
    <t>雞塊.地瓜/炸</t>
    <phoneticPr fontId="3" type="noConversion"/>
  </si>
  <si>
    <t>洋芋.玉米.雞蛋</t>
    <phoneticPr fontId="3" type="noConversion"/>
  </si>
  <si>
    <t>紫米飯</t>
    <phoneticPr fontId="3" type="noConversion"/>
  </si>
  <si>
    <t>洋芋燒杏鮑菇</t>
    <phoneticPr fontId="3" type="noConversion"/>
  </si>
  <si>
    <t>梅干麵輪</t>
    <phoneticPr fontId="3" type="noConversion"/>
  </si>
  <si>
    <t>香菇雞湯</t>
    <phoneticPr fontId="6" type="noConversion"/>
  </si>
  <si>
    <t>白米.紫米</t>
    <phoneticPr fontId="3" type="noConversion"/>
  </si>
  <si>
    <t>豬肉.泡菜/煮</t>
    <phoneticPr fontId="3" type="noConversion"/>
  </si>
  <si>
    <t>洋芋.杏鮑菇/燒</t>
    <phoneticPr fontId="3" type="noConversion"/>
  </si>
  <si>
    <t>梅乾菜.麵輪/滷</t>
    <phoneticPr fontId="3" type="noConversion"/>
  </si>
  <si>
    <t>結頭菜.雞肉.香菇</t>
    <phoneticPr fontId="6" type="noConversion"/>
  </si>
  <si>
    <t>脆皮翅小腿*2</t>
    <phoneticPr fontId="3" type="noConversion"/>
  </si>
  <si>
    <t>紅麴肉燥</t>
    <phoneticPr fontId="6" type="noConversion"/>
  </si>
  <si>
    <t>芹香小炒</t>
    <phoneticPr fontId="6" type="noConversion"/>
  </si>
  <si>
    <t>酸菜肉片湯</t>
    <phoneticPr fontId="6" type="noConversion"/>
  </si>
  <si>
    <t>翅小腿/炸</t>
    <phoneticPr fontId="3" type="noConversion"/>
  </si>
  <si>
    <t>筍丁.絞肉/煮</t>
    <phoneticPr fontId="6" type="noConversion"/>
  </si>
  <si>
    <t>豆干片.芹菜.紅蘿蔔/炒</t>
    <phoneticPr fontId="6" type="noConversion"/>
  </si>
  <si>
    <t>酸菜.肉片</t>
    <phoneticPr fontId="6" type="noConversion"/>
  </si>
  <si>
    <t>蕎麥飯</t>
    <phoneticPr fontId="3" type="noConversion"/>
  </si>
  <si>
    <t>馬鈴薯燉肉</t>
    <phoneticPr fontId="3" type="noConversion"/>
  </si>
  <si>
    <t>莎莎肉醬干丁</t>
    <phoneticPr fontId="6" type="noConversion"/>
  </si>
  <si>
    <t>沙茶白玉煮</t>
    <phoneticPr fontId="3" type="noConversion"/>
  </si>
  <si>
    <t>芋頭西米露</t>
    <phoneticPr fontId="6" type="noConversion"/>
  </si>
  <si>
    <t>豆奶</t>
    <phoneticPr fontId="3" type="noConversion"/>
  </si>
  <si>
    <t>白米.蕎麥</t>
    <phoneticPr fontId="3" type="noConversion"/>
  </si>
  <si>
    <t>豬肉.洋芋/燉</t>
    <phoneticPr fontId="3" type="noConversion"/>
  </si>
  <si>
    <t>豆乾丁.蕃茄.絞肉.毛豆/煮</t>
    <phoneticPr fontId="6" type="noConversion"/>
  </si>
  <si>
    <t>蘿蔔.紅蘿蔔.玉米/煮</t>
    <phoneticPr fontId="3" type="noConversion"/>
  </si>
  <si>
    <t>芋頭.西谷米</t>
    <phoneticPr fontId="6" type="noConversion"/>
  </si>
  <si>
    <t>五香滷雞翅</t>
    <phoneticPr fontId="3" type="noConversion"/>
  </si>
  <si>
    <t>脆炒甜條</t>
    <phoneticPr fontId="6" type="noConversion"/>
  </si>
  <si>
    <t>玉筍花椰</t>
    <phoneticPr fontId="6" type="noConversion"/>
  </si>
  <si>
    <t>冬瓜湯</t>
    <phoneticPr fontId="6" type="noConversion"/>
  </si>
  <si>
    <t>雞翅/滷</t>
    <phoneticPr fontId="3" type="noConversion"/>
  </si>
  <si>
    <t>甜不辣.洋蔥.芹菜/炒</t>
    <phoneticPr fontId="6" type="noConversion"/>
  </si>
  <si>
    <t>花椰菜.玉米筍/炒</t>
    <phoneticPr fontId="6" type="noConversion"/>
  </si>
  <si>
    <t>冬瓜.香菇</t>
    <phoneticPr fontId="6" type="noConversion"/>
  </si>
  <si>
    <t>肉燥乾麵</t>
    <phoneticPr fontId="3" type="noConversion"/>
  </si>
  <si>
    <t>鐵路豬排</t>
    <phoneticPr fontId="3" type="noConversion"/>
  </si>
  <si>
    <t>薑絲海根</t>
    <phoneticPr fontId="3" type="noConversion"/>
  </si>
  <si>
    <t>時蔬滷味</t>
    <phoneticPr fontId="6" type="noConversion"/>
  </si>
  <si>
    <t>有機回饋</t>
    <phoneticPr fontId="6" type="noConversion"/>
  </si>
  <si>
    <t>白菜豆腐湯</t>
    <phoneticPr fontId="3" type="noConversion"/>
  </si>
  <si>
    <t>絞肉.麵條</t>
    <phoneticPr fontId="3" type="noConversion"/>
  </si>
  <si>
    <t>海帶根.薑絲/炒</t>
    <phoneticPr fontId="3" type="noConversion"/>
  </si>
  <si>
    <t>高麗菜.豆角.金針菇./滷</t>
    <phoneticPr fontId="6" type="noConversion"/>
  </si>
  <si>
    <t>大白菜.豆腐</t>
    <phoneticPr fontId="3" type="noConversion"/>
  </si>
  <si>
    <t>日式炸雞</t>
    <phoneticPr fontId="3" type="noConversion"/>
  </si>
  <si>
    <t>芹香菇菇</t>
    <phoneticPr fontId="3" type="noConversion"/>
  </si>
  <si>
    <t>肉骨茶湯</t>
    <phoneticPr fontId="6" type="noConversion"/>
  </si>
  <si>
    <t>泡菜.年糕/煮</t>
    <phoneticPr fontId="3" type="noConversion"/>
  </si>
  <si>
    <t>西芹.香菇.肉片/炒</t>
    <phoneticPr fontId="3" type="noConversion"/>
  </si>
  <si>
    <t>蘿蔔.排骨</t>
    <phoneticPr fontId="6" type="noConversion"/>
  </si>
  <si>
    <t>豆瓣魚丁</t>
    <phoneticPr fontId="3" type="noConversion"/>
  </si>
  <si>
    <t>蕪菁炒肉片</t>
    <phoneticPr fontId="3" type="noConversion"/>
  </si>
  <si>
    <t>海結豆干滷貢丸</t>
    <phoneticPr fontId="3" type="noConversion"/>
  </si>
  <si>
    <t>蒲瓜肉絲湯</t>
    <phoneticPr fontId="6" type="noConversion"/>
  </si>
  <si>
    <t>魚丁.洋蔥/燒</t>
    <phoneticPr fontId="3" type="noConversion"/>
  </si>
  <si>
    <t>結頭菜.肉片/炒</t>
    <phoneticPr fontId="3" type="noConversion"/>
  </si>
  <si>
    <t>海帶.豆干.貢丸/滷</t>
    <phoneticPr fontId="3" type="noConversion"/>
  </si>
  <si>
    <t>蒲瓜.肉絲</t>
    <phoneticPr fontId="6" type="noConversion"/>
  </si>
  <si>
    <t>★本廠一律使用「國產生鮮肉品」，產地：台灣。</t>
    <phoneticPr fontId="6" type="noConversion"/>
  </si>
  <si>
    <t>**每周三、五供應水果</t>
    <phoneticPr fontId="3" type="noConversion"/>
  </si>
  <si>
    <t>**每月最後一周三回饋有機蔬菜</t>
    <phoneticPr fontId="3" type="noConversion"/>
  </si>
  <si>
    <t>**3章1Q黃豆奶供應最後一週禮拜一</t>
    <phoneticPr fontId="3" type="noConversion"/>
  </si>
  <si>
    <t>泡菜豬肉*小辣</t>
    <phoneticPr fontId="3" type="noConversion"/>
  </si>
  <si>
    <t>韓式炸雞*小辣</t>
    <phoneticPr fontId="3" type="noConversion"/>
  </si>
  <si>
    <r>
      <t xml:space="preserve">***食材全面使用非基改黃豆、玉米製品 </t>
    </r>
    <r>
      <rPr>
        <b/>
        <sz val="16"/>
        <color indexed="17"/>
        <rFont val="jf open 粉圓 1.1"/>
        <family val="1"/>
        <charset val="136"/>
      </rPr>
      <t>***星期一提供產銷履歷蔬菜,星期二、星期四、星期五供應有機蔬菜</t>
    </r>
    <phoneticPr fontId="3" type="noConversion"/>
  </si>
  <si>
    <r>
      <rPr>
        <b/>
        <sz val="16"/>
        <color theme="1"/>
        <rFont val="微軟正黑體"/>
        <family val="2"/>
        <charset val="136"/>
      </rPr>
      <t>泰式打拋肉</t>
    </r>
    <r>
      <rPr>
        <b/>
        <sz val="12"/>
        <color theme="1"/>
        <rFont val="微軟正黑體"/>
        <family val="2"/>
        <charset val="136"/>
      </rPr>
      <t>*小辣</t>
    </r>
    <phoneticPr fontId="3" type="noConversion"/>
  </si>
  <si>
    <r>
      <t>玉米濃湯</t>
    </r>
    <r>
      <rPr>
        <b/>
        <sz val="12"/>
        <rFont val="微軟正黑體"/>
        <family val="2"/>
        <charset val="136"/>
      </rPr>
      <t>*勾芡</t>
    </r>
    <phoneticPr fontId="3" type="noConversion"/>
  </si>
  <si>
    <r>
      <t>綜合燒仙草</t>
    </r>
    <r>
      <rPr>
        <b/>
        <sz val="12"/>
        <color rgb="FFFF0000"/>
        <rFont val="微軟正黑體"/>
        <family val="2"/>
        <charset val="136"/>
      </rPr>
      <t>*勾芡</t>
    </r>
    <phoneticPr fontId="6" type="noConversion"/>
  </si>
  <si>
    <r>
      <rPr>
        <b/>
        <sz val="16"/>
        <color theme="1"/>
        <rFont val="微軟正黑體"/>
        <family val="2"/>
        <charset val="136"/>
      </rPr>
      <t>泰式椒麻雞</t>
    </r>
    <r>
      <rPr>
        <b/>
        <sz val="12"/>
        <color theme="1"/>
        <rFont val="微軟正黑體"/>
        <family val="2"/>
        <charset val="136"/>
      </rPr>
      <t>*小辣</t>
    </r>
    <phoneticPr fontId="3" type="noConversion"/>
  </si>
  <si>
    <r>
      <t>巧達濃湯</t>
    </r>
    <r>
      <rPr>
        <b/>
        <sz val="12"/>
        <rFont val="微軟正黑體"/>
        <family val="2"/>
        <charset val="136"/>
      </rPr>
      <t>*勾芡</t>
    </r>
    <phoneticPr fontId="3" type="noConversion"/>
  </si>
  <si>
    <r>
      <t>韓式辣炒年糕</t>
    </r>
    <r>
      <rPr>
        <b/>
        <sz val="12"/>
        <color theme="1"/>
        <rFont val="微軟正黑體"/>
        <family val="2"/>
        <charset val="136"/>
      </rPr>
      <t>*小辣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</si>
</sst>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47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12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4"/>
      <name val="標楷體"/>
      <family val="4"/>
      <charset val="136"/>
    </font>
    <font>
      <sz val="8"/>
      <name val="標楷體"/>
      <family val="4"/>
      <charset val="136"/>
    </font>
    <font>
      <sz val="12"/>
      <name val="新細明體"/>
      <family val="1"/>
      <charset val="136"/>
    </font>
    <font>
      <sz val="8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16"/>
      <color theme="1"/>
      <name val="jf open 粉圓 1.1"/>
      <family val="2"/>
      <charset val="136"/>
    </font>
    <font>
      <sz val="16"/>
      <color theme="1"/>
      <name val="漢儀新蒂舘閣體"/>
      <family val="3"/>
      <charset val="136"/>
    </font>
    <font>
      <sz val="10"/>
      <color theme="1"/>
      <name val="新細明體"/>
      <family val="1"/>
      <charset val="136"/>
      <scheme val="minor"/>
    </font>
    <font>
      <sz val="10"/>
      <color theme="1"/>
      <name val="標楷體"/>
      <family val="4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20"/>
      <color theme="1"/>
      <name val="新細明體"/>
      <family val="1"/>
      <charset val="136"/>
      <scheme val="minor"/>
    </font>
    <font>
      <b/>
      <sz val="10"/>
      <name val="標楷體"/>
      <family val="4"/>
      <charset val="136"/>
    </font>
    <font>
      <sz val="11"/>
      <color theme="1"/>
      <name val="新細明體"/>
      <family val="1"/>
      <charset val="136"/>
      <scheme val="minor"/>
    </font>
    <font>
      <b/>
      <sz val="11"/>
      <name val="標楷體"/>
      <family val="4"/>
      <charset val="136"/>
    </font>
    <font>
      <sz val="11"/>
      <name val="標楷體"/>
      <family val="4"/>
      <charset val="136"/>
    </font>
    <font>
      <sz val="11"/>
      <color theme="1"/>
      <name val="標楷體"/>
      <family val="4"/>
      <charset val="136"/>
    </font>
    <font>
      <b/>
      <sz val="9"/>
      <name val="標楷體"/>
      <family val="4"/>
      <charset val="136"/>
    </font>
    <font>
      <b/>
      <sz val="16"/>
      <color rgb="FF002060"/>
      <name val="jf open 粉圓 1.1"/>
      <family val="2"/>
      <charset val="136"/>
    </font>
    <font>
      <b/>
      <sz val="16"/>
      <color indexed="17"/>
      <name val="jf open 粉圓 1.1"/>
      <family val="1"/>
      <charset val="136"/>
    </font>
    <font>
      <b/>
      <sz val="16"/>
      <color rgb="FF002060"/>
      <name val="jf open 粉圓 1.1"/>
      <family val="1"/>
      <charset val="136"/>
    </font>
    <font>
      <b/>
      <sz val="12"/>
      <color theme="1"/>
      <name val="jf open 粉圓 1.1"/>
      <family val="1"/>
      <charset val="136"/>
    </font>
    <font>
      <b/>
      <sz val="6"/>
      <name val="標楷體"/>
      <family val="4"/>
      <charset val="136"/>
    </font>
    <font>
      <b/>
      <sz val="18"/>
      <name val="標楷體"/>
      <family val="4"/>
      <charset val="136"/>
    </font>
    <font>
      <b/>
      <sz val="14"/>
      <color theme="1"/>
      <name val="微軟正黑體"/>
      <family val="2"/>
      <charset val="136"/>
    </font>
    <font>
      <sz val="11"/>
      <color rgb="FFFF0000"/>
      <name val="標楷體"/>
      <family val="4"/>
      <charset val="136"/>
    </font>
    <font>
      <sz val="10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6"/>
      <color theme="1"/>
      <name val="jf open 粉圓 1.1"/>
      <family val="1"/>
      <charset val="136"/>
    </font>
    <font>
      <b/>
      <sz val="20"/>
      <color theme="1"/>
      <name val="jf open 粉圓 1.1"/>
      <family val="2"/>
      <charset val="136"/>
    </font>
    <font>
      <sz val="8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6"/>
      <color rgb="FFFF0000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8"/>
      <name val="微軟正黑體"/>
      <family val="2"/>
      <charset val="136"/>
    </font>
    <font>
      <b/>
      <sz val="18"/>
      <color rgb="FFFF0000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2"/>
      <color rgb="FFFF0000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/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/>
      <right style="thin">
        <color indexed="64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/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/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</cellStyleXfs>
  <cellXfs count="197">
    <xf numFmtId="0" fontId="0" fillId="0" borderId="0" xfId="0">
      <alignment vertical="center"/>
    </xf>
    <xf numFmtId="0" fontId="2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0" fillId="0" borderId="0" xfId="0" applyFont="1">
      <alignment vertical="center"/>
    </xf>
    <xf numFmtId="0" fontId="19" fillId="0" borderId="0" xfId="0" applyFont="1">
      <alignment vertical="center"/>
    </xf>
    <xf numFmtId="0" fontId="21" fillId="0" borderId="0" xfId="0" applyFont="1">
      <alignment vertical="center"/>
    </xf>
    <xf numFmtId="0" fontId="25" fillId="0" borderId="2" xfId="1" applyFont="1" applyBorder="1" applyAlignment="1">
      <alignment horizontal="center" vertical="center" textRotation="255"/>
    </xf>
    <xf numFmtId="176" fontId="22" fillId="0" borderId="1" xfId="1" applyNumberFormat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 wrapText="1"/>
    </xf>
    <xf numFmtId="0" fontId="30" fillId="0" borderId="2" xfId="1" applyFont="1" applyBorder="1" applyAlignment="1">
      <alignment horizontal="center" vertical="center" wrapText="1"/>
    </xf>
    <xf numFmtId="0" fontId="30" fillId="0" borderId="4" xfId="1" applyFont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 wrapText="1"/>
    </xf>
    <xf numFmtId="0" fontId="22" fillId="0" borderId="5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21" fillId="2" borderId="0" xfId="0" applyFont="1" applyFill="1" applyAlignment="1">
      <alignment vertical="center" wrapText="1"/>
    </xf>
    <xf numFmtId="0" fontId="24" fillId="2" borderId="9" xfId="0" applyFont="1" applyFill="1" applyBorder="1" applyAlignment="1">
      <alignment horizontal="center" vertical="center" wrapText="1"/>
    </xf>
    <xf numFmtId="0" fontId="23" fillId="2" borderId="10" xfId="2" applyFont="1" applyFill="1" applyBorder="1" applyAlignment="1">
      <alignment horizontal="center" vertical="center" wrapText="1"/>
    </xf>
    <xf numFmtId="0" fontId="24" fillId="2" borderId="8" xfId="2" applyFont="1" applyFill="1" applyBorder="1" applyAlignment="1">
      <alignment horizontal="center" vertical="center" wrapText="1"/>
    </xf>
    <xf numFmtId="0" fontId="33" fillId="2" borderId="8" xfId="2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3" fillId="2" borderId="22" xfId="2" applyFont="1" applyFill="1" applyBorder="1" applyAlignment="1">
      <alignment horizontal="center" vertical="center" wrapText="1"/>
    </xf>
    <xf numFmtId="0" fontId="24" fillId="2" borderId="22" xfId="2" applyFont="1" applyFill="1" applyBorder="1" applyAlignment="1">
      <alignment horizontal="center" vertical="center" wrapText="1"/>
    </xf>
    <xf numFmtId="0" fontId="23" fillId="2" borderId="13" xfId="2" applyFont="1" applyFill="1" applyBorder="1" applyAlignment="1">
      <alignment horizontal="center" vertical="center" wrapText="1"/>
    </xf>
    <xf numFmtId="0" fontId="24" fillId="2" borderId="33" xfId="2" applyFont="1" applyFill="1" applyBorder="1" applyAlignment="1">
      <alignment horizontal="center" vertical="center" wrapText="1"/>
    </xf>
    <xf numFmtId="0" fontId="24" fillId="2" borderId="13" xfId="2" applyFont="1" applyFill="1" applyBorder="1" applyAlignment="1">
      <alignment horizontal="center" vertical="center" wrapText="1"/>
    </xf>
    <xf numFmtId="0" fontId="23" fillId="2" borderId="8" xfId="2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23" fillId="2" borderId="12" xfId="2" applyFont="1" applyFill="1" applyBorder="1" applyAlignment="1">
      <alignment horizontal="center" vertical="center" wrapText="1"/>
    </xf>
    <xf numFmtId="0" fontId="24" fillId="2" borderId="37" xfId="0" applyFont="1" applyFill="1" applyBorder="1" applyAlignment="1">
      <alignment horizontal="center" vertical="center" wrapText="1"/>
    </xf>
    <xf numFmtId="0" fontId="33" fillId="2" borderId="22" xfId="2" applyFont="1" applyFill="1" applyBorder="1" applyAlignment="1">
      <alignment horizontal="center" vertical="center" wrapText="1"/>
    </xf>
    <xf numFmtId="0" fontId="24" fillId="2" borderId="36" xfId="2" applyFont="1" applyFill="1" applyBorder="1" applyAlignment="1">
      <alignment horizontal="center" vertical="center" wrapText="1"/>
    </xf>
    <xf numFmtId="0" fontId="24" fillId="2" borderId="50" xfId="2" applyFont="1" applyFill="1" applyBorder="1" applyAlignment="1">
      <alignment horizontal="center" vertical="center" wrapText="1"/>
    </xf>
    <xf numFmtId="0" fontId="24" fillId="2" borderId="10" xfId="2" applyFont="1" applyFill="1" applyBorder="1" applyAlignment="1">
      <alignment horizontal="center" vertical="center" wrapText="1"/>
    </xf>
    <xf numFmtId="0" fontId="23" fillId="2" borderId="52" xfId="2" applyFont="1" applyFill="1" applyBorder="1" applyAlignment="1">
      <alignment horizontal="center" vertical="center" wrapText="1"/>
    </xf>
    <xf numFmtId="0" fontId="24" fillId="2" borderId="53" xfId="2" applyFont="1" applyFill="1" applyBorder="1" applyAlignment="1">
      <alignment horizontal="center" vertical="center" wrapText="1"/>
    </xf>
    <xf numFmtId="0" fontId="33" fillId="2" borderId="35" xfId="2" applyFont="1" applyFill="1" applyBorder="1" applyAlignment="1">
      <alignment horizontal="center" vertical="center" wrapText="1"/>
    </xf>
    <xf numFmtId="0" fontId="24" fillId="2" borderId="37" xfId="2" applyFont="1" applyFill="1" applyBorder="1" applyAlignment="1">
      <alignment horizontal="center" vertical="center" wrapText="1"/>
    </xf>
    <xf numFmtId="0" fontId="24" fillId="2" borderId="56" xfId="2" applyFont="1" applyFill="1" applyBorder="1" applyAlignment="1">
      <alignment horizontal="center" vertical="center" wrapText="1"/>
    </xf>
    <xf numFmtId="0" fontId="24" fillId="2" borderId="52" xfId="2" applyFont="1" applyFill="1" applyBorder="1" applyAlignment="1">
      <alignment horizontal="center" vertical="center" wrapText="1"/>
    </xf>
    <xf numFmtId="0" fontId="31" fillId="0" borderId="2" xfId="1" applyFont="1" applyBorder="1" applyAlignment="1">
      <alignment horizontal="center" vertical="center" wrapText="1"/>
    </xf>
    <xf numFmtId="0" fontId="31" fillId="0" borderId="2" xfId="1" applyFont="1" applyBorder="1" applyAlignment="1">
      <alignment horizontal="center" vertical="center"/>
    </xf>
    <xf numFmtId="0" fontId="31" fillId="0" borderId="3" xfId="1" applyFont="1" applyBorder="1" applyAlignment="1">
      <alignment horizontal="center" vertical="center"/>
    </xf>
    <xf numFmtId="0" fontId="31" fillId="0" borderId="4" xfId="1" applyFont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42" fillId="2" borderId="0" xfId="0" applyFont="1" applyFill="1" applyAlignment="1">
      <alignment vertical="center" wrapText="1"/>
    </xf>
    <xf numFmtId="0" fontId="42" fillId="2" borderId="6" xfId="2" applyFont="1" applyFill="1" applyBorder="1" applyAlignment="1">
      <alignment horizontal="center" vertical="center" wrapText="1"/>
    </xf>
    <xf numFmtId="0" fontId="42" fillId="2" borderId="2" xfId="2" applyFont="1" applyFill="1" applyBorder="1" applyAlignment="1">
      <alignment horizontal="center" vertical="center" wrapText="1"/>
    </xf>
    <xf numFmtId="0" fontId="44" fillId="2" borderId="2" xfId="2" applyFont="1" applyFill="1" applyBorder="1" applyAlignment="1">
      <alignment horizontal="center" vertical="center" wrapText="1"/>
    </xf>
    <xf numFmtId="0" fontId="43" fillId="2" borderId="2" xfId="1" applyFont="1" applyFill="1" applyBorder="1" applyAlignment="1">
      <alignment horizontal="center" vertical="center" wrapText="1"/>
    </xf>
    <xf numFmtId="0" fontId="42" fillId="0" borderId="0" xfId="0" applyFont="1" applyAlignment="1">
      <alignment vertical="center" wrapText="1"/>
    </xf>
    <xf numFmtId="0" fontId="43" fillId="2" borderId="17" xfId="2" applyFont="1" applyFill="1" applyBorder="1" applyAlignment="1">
      <alignment horizontal="center" vertical="center" wrapText="1"/>
    </xf>
    <xf numFmtId="0" fontId="42" fillId="2" borderId="8" xfId="2" applyFont="1" applyFill="1" applyBorder="1" applyAlignment="1">
      <alignment horizontal="center" vertical="center" wrapText="1"/>
    </xf>
    <xf numFmtId="0" fontId="42" fillId="2" borderId="17" xfId="2" applyFont="1" applyFill="1" applyBorder="1" applyAlignment="1">
      <alignment horizontal="center" vertical="center" wrapText="1"/>
    </xf>
    <xf numFmtId="0" fontId="43" fillId="2" borderId="27" xfId="2" applyFont="1" applyFill="1" applyBorder="1" applyAlignment="1">
      <alignment horizontal="center" vertical="center" wrapText="1"/>
    </xf>
    <xf numFmtId="0" fontId="42" fillId="2" borderId="27" xfId="2" applyFont="1" applyFill="1" applyBorder="1" applyAlignment="1">
      <alignment horizontal="center" vertical="center" wrapText="1"/>
    </xf>
    <xf numFmtId="0" fontId="42" fillId="2" borderId="28" xfId="2" applyFont="1" applyFill="1" applyBorder="1" applyAlignment="1">
      <alignment horizontal="center" vertical="center" wrapText="1"/>
    </xf>
    <xf numFmtId="0" fontId="42" fillId="2" borderId="39" xfId="2" applyFont="1" applyFill="1" applyBorder="1" applyAlignment="1">
      <alignment horizontal="center" vertical="center" wrapText="1"/>
    </xf>
    <xf numFmtId="0" fontId="43" fillId="2" borderId="46" xfId="2" applyFont="1" applyFill="1" applyBorder="1" applyAlignment="1">
      <alignment horizontal="center" vertical="center" wrapText="1"/>
    </xf>
    <xf numFmtId="0" fontId="43" fillId="2" borderId="17" xfId="1" applyFont="1" applyFill="1" applyBorder="1" applyAlignment="1">
      <alignment horizontal="center" vertical="center" wrapText="1"/>
    </xf>
    <xf numFmtId="0" fontId="44" fillId="2" borderId="17" xfId="2" applyFont="1" applyFill="1" applyBorder="1" applyAlignment="1">
      <alignment horizontal="center" vertical="center" wrapText="1"/>
    </xf>
    <xf numFmtId="0" fontId="42" fillId="2" borderId="30" xfId="2" applyFont="1" applyFill="1" applyBorder="1" applyAlignment="1">
      <alignment horizontal="center" vertical="center" wrapText="1"/>
    </xf>
    <xf numFmtId="0" fontId="44" fillId="2" borderId="8" xfId="2" applyFont="1" applyFill="1" applyBorder="1" applyAlignment="1">
      <alignment horizontal="center" vertical="center" wrapText="1"/>
    </xf>
    <xf numFmtId="0" fontId="44" fillId="2" borderId="30" xfId="2" applyFont="1" applyFill="1" applyBorder="1" applyAlignment="1">
      <alignment horizontal="center" vertical="center" wrapText="1"/>
    </xf>
    <xf numFmtId="0" fontId="40" fillId="2" borderId="2" xfId="2" applyFont="1" applyFill="1" applyBorder="1" applyAlignment="1">
      <alignment horizontal="center" vertical="center" wrapText="1"/>
    </xf>
    <xf numFmtId="0" fontId="39" fillId="2" borderId="27" xfId="2" applyFont="1" applyFill="1" applyBorder="1" applyAlignment="1">
      <alignment horizontal="center" vertical="center" wrapText="1"/>
    </xf>
    <xf numFmtId="0" fontId="40" fillId="2" borderId="17" xfId="2" applyFont="1" applyFill="1" applyBorder="1" applyAlignment="1">
      <alignment horizontal="center" vertical="center" wrapText="1"/>
    </xf>
    <xf numFmtId="0" fontId="32" fillId="2" borderId="17" xfId="2" applyFont="1" applyFill="1" applyBorder="1" applyAlignment="1">
      <alignment horizontal="center" vertical="center" wrapText="1"/>
    </xf>
    <xf numFmtId="0" fontId="39" fillId="2" borderId="17" xfId="2" applyFont="1" applyFill="1" applyBorder="1" applyAlignment="1">
      <alignment horizontal="center" vertical="center" wrapText="1"/>
    </xf>
    <xf numFmtId="0" fontId="41" fillId="2" borderId="46" xfId="2" applyFont="1" applyFill="1" applyBorder="1" applyAlignment="1">
      <alignment horizontal="center" vertical="center" wrapText="1"/>
    </xf>
    <xf numFmtId="0" fontId="8" fillId="2" borderId="17" xfId="1" applyFont="1" applyFill="1" applyBorder="1" applyAlignment="1">
      <alignment horizontal="center" vertical="center" textRotation="255"/>
    </xf>
    <xf numFmtId="0" fontId="10" fillId="2" borderId="52" xfId="0" applyFont="1" applyFill="1" applyBorder="1" applyAlignment="1">
      <alignment horizontal="center" vertical="center" textRotation="255"/>
    </xf>
    <xf numFmtId="177" fontId="17" fillId="2" borderId="39" xfId="1" applyNumberFormat="1" applyFont="1" applyFill="1" applyBorder="1" applyAlignment="1">
      <alignment horizontal="center" vertical="center"/>
    </xf>
    <xf numFmtId="0" fontId="16" fillId="2" borderId="54" xfId="0" applyFont="1" applyFill="1" applyBorder="1" applyAlignment="1">
      <alignment horizontal="center" vertical="center"/>
    </xf>
    <xf numFmtId="0" fontId="23" fillId="2" borderId="41" xfId="1" applyFont="1" applyFill="1" applyBorder="1" applyAlignment="1">
      <alignment horizontal="center" vertical="center"/>
    </xf>
    <xf numFmtId="0" fontId="24" fillId="2" borderId="55" xfId="0" applyFont="1" applyFill="1" applyBorder="1" applyAlignment="1">
      <alignment horizontal="center" vertical="center"/>
    </xf>
    <xf numFmtId="0" fontId="8" fillId="2" borderId="17" xfId="1" applyFont="1" applyFill="1" applyBorder="1" applyAlignment="1">
      <alignment horizontal="center" vertical="center" wrapText="1"/>
    </xf>
    <xf numFmtId="0" fontId="8" fillId="2" borderId="8" xfId="1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textRotation="255"/>
    </xf>
    <xf numFmtId="0" fontId="16" fillId="2" borderId="37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176" fontId="7" fillId="2" borderId="16" xfId="2" applyNumberFormat="1" applyFont="1" applyFill="1" applyBorder="1" applyAlignment="1">
      <alignment horizontal="center" vertical="center" shrinkToFit="1"/>
    </xf>
    <xf numFmtId="176" fontId="7" fillId="2" borderId="51" xfId="2" applyNumberFormat="1" applyFont="1" applyFill="1" applyBorder="1" applyAlignment="1">
      <alignment horizontal="center" vertical="center" shrinkToFit="1"/>
    </xf>
    <xf numFmtId="0" fontId="18" fillId="2" borderId="17" xfId="2" applyFont="1" applyFill="1" applyBorder="1" applyAlignment="1">
      <alignment horizontal="center" vertical="center" shrinkToFit="1"/>
    </xf>
    <xf numFmtId="0" fontId="11" fillId="2" borderId="52" xfId="0" applyFont="1" applyFill="1" applyBorder="1" applyAlignment="1">
      <alignment horizontal="center" vertical="center" shrinkToFit="1"/>
    </xf>
    <xf numFmtId="0" fontId="24" fillId="2" borderId="18" xfId="3" applyFont="1" applyFill="1" applyBorder="1" applyAlignment="1">
      <alignment horizontal="center" vertical="center" wrapText="1" shrinkToFit="1"/>
    </xf>
    <xf numFmtId="0" fontId="24" fillId="2" borderId="57" xfId="3" applyFont="1" applyFill="1" applyBorder="1" applyAlignment="1">
      <alignment horizontal="center" vertical="center" wrapText="1" shrinkToFit="1"/>
    </xf>
    <xf numFmtId="0" fontId="18" fillId="2" borderId="17" xfId="1" applyFont="1" applyFill="1" applyBorder="1" applyAlignment="1">
      <alignment horizontal="center" vertical="center" textRotation="255"/>
    </xf>
    <xf numFmtId="0" fontId="11" fillId="2" borderId="52" xfId="0" applyFont="1" applyFill="1" applyBorder="1" applyAlignment="1">
      <alignment horizontal="center" vertical="center" textRotation="255"/>
    </xf>
    <xf numFmtId="0" fontId="8" fillId="2" borderId="17" xfId="1" applyFont="1" applyFill="1" applyBorder="1" applyAlignment="1">
      <alignment horizontal="center" vertical="center"/>
    </xf>
    <xf numFmtId="0" fontId="8" fillId="2" borderId="52" xfId="1" applyFont="1" applyFill="1" applyBorder="1" applyAlignment="1">
      <alignment horizontal="center" vertical="center"/>
    </xf>
    <xf numFmtId="176" fontId="7" fillId="2" borderId="45" xfId="2" applyNumberFormat="1" applyFont="1" applyFill="1" applyBorder="1" applyAlignment="1">
      <alignment horizontal="center" vertical="center" shrinkToFit="1"/>
    </xf>
    <xf numFmtId="176" fontId="7" fillId="2" borderId="47" xfId="2" applyNumberFormat="1" applyFont="1" applyFill="1" applyBorder="1" applyAlignment="1">
      <alignment horizontal="center" vertical="center" shrinkToFit="1"/>
    </xf>
    <xf numFmtId="0" fontId="11" fillId="2" borderId="8" xfId="0" applyFont="1" applyFill="1" applyBorder="1" applyAlignment="1">
      <alignment horizontal="center" vertical="center" shrinkToFit="1"/>
    </xf>
    <xf numFmtId="0" fontId="24" fillId="2" borderId="39" xfId="3" applyFont="1" applyFill="1" applyBorder="1" applyAlignment="1">
      <alignment horizontal="center" vertical="center" wrapText="1" shrinkToFit="1"/>
    </xf>
    <xf numFmtId="0" fontId="24" fillId="2" borderId="37" xfId="0" applyFont="1" applyFill="1" applyBorder="1" applyAlignment="1">
      <alignment horizontal="center" vertical="center" wrapText="1" shrinkToFit="1"/>
    </xf>
    <xf numFmtId="0" fontId="11" fillId="2" borderId="8" xfId="0" applyFont="1" applyFill="1" applyBorder="1" applyAlignment="1">
      <alignment horizontal="center" vertical="center" textRotation="255"/>
    </xf>
    <xf numFmtId="0" fontId="8" fillId="2" borderId="8" xfId="1" applyFont="1" applyFill="1" applyBorder="1" applyAlignment="1">
      <alignment horizontal="center" vertical="center"/>
    </xf>
    <xf numFmtId="176" fontId="12" fillId="2" borderId="45" xfId="2" applyNumberFormat="1" applyFont="1" applyFill="1" applyBorder="1" applyAlignment="1">
      <alignment horizontal="center" vertical="center" shrinkToFit="1"/>
    </xf>
    <xf numFmtId="176" fontId="12" fillId="2" borderId="47" xfId="2" applyNumberFormat="1" applyFont="1" applyFill="1" applyBorder="1" applyAlignment="1">
      <alignment horizontal="center" vertical="center" shrinkToFit="1"/>
    </xf>
    <xf numFmtId="0" fontId="11" fillId="2" borderId="17" xfId="2" applyFont="1" applyFill="1" applyBorder="1" applyAlignment="1">
      <alignment horizontal="center" vertical="center" shrinkToFit="1"/>
    </xf>
    <xf numFmtId="0" fontId="8" fillId="2" borderId="52" xfId="1" applyFont="1" applyFill="1" applyBorder="1" applyAlignment="1">
      <alignment horizontal="center" vertical="center" wrapText="1"/>
    </xf>
    <xf numFmtId="0" fontId="8" fillId="2" borderId="29" xfId="1" applyFont="1" applyFill="1" applyBorder="1" applyAlignment="1">
      <alignment horizontal="center" vertical="center" wrapText="1"/>
    </xf>
    <xf numFmtId="0" fontId="8" fillId="2" borderId="35" xfId="1" applyFont="1" applyFill="1" applyBorder="1" applyAlignment="1">
      <alignment horizontal="center" vertical="center" wrapText="1"/>
    </xf>
    <xf numFmtId="0" fontId="8" fillId="2" borderId="30" xfId="1" applyFont="1" applyFill="1" applyBorder="1" applyAlignment="1">
      <alignment horizontal="center" vertical="center" wrapText="1"/>
    </xf>
    <xf numFmtId="0" fontId="8" fillId="2" borderId="36" xfId="1" applyFont="1" applyFill="1" applyBorder="1" applyAlignment="1">
      <alignment horizontal="center" vertical="center" wrapText="1"/>
    </xf>
    <xf numFmtId="0" fontId="8" fillId="2" borderId="27" xfId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177" fontId="17" fillId="2" borderId="31" xfId="1" applyNumberFormat="1" applyFont="1" applyFill="1" applyBorder="1" applyAlignment="1">
      <alignment horizontal="center" vertical="center"/>
    </xf>
    <xf numFmtId="0" fontId="23" fillId="2" borderId="32" xfId="1" applyFont="1" applyFill="1" applyBorder="1" applyAlignment="1">
      <alignment horizontal="center" vertical="center"/>
    </xf>
    <xf numFmtId="0" fontId="8" fillId="2" borderId="29" xfId="1" applyFont="1" applyFill="1" applyBorder="1" applyAlignment="1">
      <alignment horizontal="center" vertical="center"/>
    </xf>
    <xf numFmtId="0" fontId="8" fillId="2" borderId="35" xfId="1" applyFont="1" applyFill="1" applyBorder="1" applyAlignment="1">
      <alignment horizontal="center" vertical="center"/>
    </xf>
    <xf numFmtId="176" fontId="7" fillId="2" borderId="42" xfId="2" applyNumberFormat="1" applyFont="1" applyFill="1" applyBorder="1" applyAlignment="1">
      <alignment horizontal="center" vertical="center" shrinkToFit="1"/>
    </xf>
    <xf numFmtId="0" fontId="18" fillId="2" borderId="8" xfId="2" applyFont="1" applyFill="1" applyBorder="1" applyAlignment="1">
      <alignment horizontal="center" vertical="center" shrinkToFit="1"/>
    </xf>
    <xf numFmtId="0" fontId="24" fillId="2" borderId="48" xfId="3" applyFont="1" applyFill="1" applyBorder="1" applyAlignment="1">
      <alignment horizontal="center" vertical="center" wrapText="1" shrinkToFit="1"/>
    </xf>
    <xf numFmtId="0" fontId="24" fillId="2" borderId="35" xfId="0" applyFont="1" applyFill="1" applyBorder="1" applyAlignment="1">
      <alignment horizontal="center" vertical="center" wrapText="1" shrinkToFit="1"/>
    </xf>
    <xf numFmtId="176" fontId="7" fillId="2" borderId="26" xfId="2" applyNumberFormat="1" applyFont="1" applyFill="1" applyBorder="1" applyAlignment="1">
      <alignment horizontal="center" vertical="center" shrinkToFit="1"/>
    </xf>
    <xf numFmtId="0" fontId="18" fillId="2" borderId="27" xfId="2" applyFont="1" applyFill="1" applyBorder="1" applyAlignment="1">
      <alignment horizontal="center" vertical="center" shrinkToFit="1"/>
    </xf>
    <xf numFmtId="0" fontId="24" fillId="2" borderId="31" xfId="3" applyFont="1" applyFill="1" applyBorder="1" applyAlignment="1">
      <alignment horizontal="center" vertical="center" wrapText="1" shrinkToFit="1"/>
    </xf>
    <xf numFmtId="0" fontId="18" fillId="2" borderId="27" xfId="1" applyFont="1" applyFill="1" applyBorder="1" applyAlignment="1">
      <alignment horizontal="center" vertical="center" textRotation="255"/>
    </xf>
    <xf numFmtId="0" fontId="11" fillId="2" borderId="13" xfId="0" applyFont="1" applyFill="1" applyBorder="1" applyAlignment="1">
      <alignment horizontal="center" vertical="center" textRotation="255"/>
    </xf>
    <xf numFmtId="0" fontId="24" fillId="2" borderId="23" xfId="3" applyFont="1" applyFill="1" applyBorder="1" applyAlignment="1">
      <alignment horizontal="center" vertical="center" wrapText="1" shrinkToFit="1"/>
    </xf>
    <xf numFmtId="0" fontId="18" fillId="2" borderId="46" xfId="2" applyFont="1" applyFill="1" applyBorder="1" applyAlignment="1">
      <alignment horizontal="center" vertical="center" shrinkToFit="1"/>
    </xf>
    <xf numFmtId="0" fontId="24" fillId="2" borderId="19" xfId="3" applyFont="1" applyFill="1" applyBorder="1" applyAlignment="1">
      <alignment horizontal="center" vertical="center" wrapText="1" shrinkToFit="1"/>
    </xf>
    <xf numFmtId="176" fontId="12" fillId="2" borderId="7" xfId="2" applyNumberFormat="1" applyFont="1" applyFill="1" applyBorder="1" applyAlignment="1">
      <alignment horizontal="center" vertical="center" shrinkToFit="1"/>
    </xf>
    <xf numFmtId="0" fontId="24" fillId="2" borderId="49" xfId="0" applyFont="1" applyFill="1" applyBorder="1" applyAlignment="1">
      <alignment horizontal="center" vertical="center" wrapText="1" shrinkToFit="1"/>
    </xf>
    <xf numFmtId="0" fontId="18" fillId="2" borderId="46" xfId="1" applyFont="1" applyFill="1" applyBorder="1" applyAlignment="1">
      <alignment horizontal="center" vertical="center" textRotation="255"/>
    </xf>
    <xf numFmtId="0" fontId="8" fillId="2" borderId="46" xfId="1" applyFont="1" applyFill="1" applyBorder="1" applyAlignment="1">
      <alignment horizontal="center" vertical="center" textRotation="255"/>
    </xf>
    <xf numFmtId="177" fontId="17" fillId="2" borderId="19" xfId="1" applyNumberFormat="1" applyFont="1" applyFill="1" applyBorder="1" applyAlignment="1">
      <alignment horizontal="center" vertical="center"/>
    </xf>
    <xf numFmtId="176" fontId="7" fillId="2" borderId="7" xfId="2" applyNumberFormat="1" applyFont="1" applyFill="1" applyBorder="1" applyAlignment="1">
      <alignment horizontal="center" vertical="center" shrinkToFit="1"/>
    </xf>
    <xf numFmtId="0" fontId="18" fillId="2" borderId="27" xfId="1" applyFont="1" applyFill="1" applyBorder="1" applyAlignment="1">
      <alignment horizontal="center" vertical="center" textRotation="255" shrinkToFit="1"/>
    </xf>
    <xf numFmtId="0" fontId="11" fillId="2" borderId="8" xfId="0" applyFont="1" applyFill="1" applyBorder="1" applyAlignment="1">
      <alignment horizontal="center" vertical="center" textRotation="255" shrinkToFit="1"/>
    </xf>
    <xf numFmtId="176" fontId="7" fillId="2" borderId="21" xfId="2" applyNumberFormat="1" applyFont="1" applyFill="1" applyBorder="1" applyAlignment="1">
      <alignment horizontal="center" vertical="center" shrinkToFit="1"/>
    </xf>
    <xf numFmtId="0" fontId="24" fillId="2" borderId="11" xfId="3" applyFont="1" applyFill="1" applyBorder="1" applyAlignment="1">
      <alignment horizontal="center" vertical="center" wrapText="1" shrinkToFit="1"/>
    </xf>
    <xf numFmtId="0" fontId="10" fillId="2" borderId="13" xfId="0" applyFont="1" applyFill="1" applyBorder="1" applyAlignment="1">
      <alignment horizontal="center" vertical="center" textRotation="255"/>
    </xf>
    <xf numFmtId="0" fontId="16" fillId="2" borderId="9" xfId="0" applyFont="1" applyFill="1" applyBorder="1" applyAlignment="1">
      <alignment horizontal="center" vertical="center"/>
    </xf>
    <xf numFmtId="0" fontId="23" fillId="2" borderId="38" xfId="1" applyFont="1" applyFill="1" applyBorder="1" applyAlignment="1">
      <alignment horizontal="center" vertical="center"/>
    </xf>
    <xf numFmtId="0" fontId="8" fillId="2" borderId="13" xfId="1" applyFont="1" applyFill="1" applyBorder="1" applyAlignment="1">
      <alignment horizontal="center" vertical="center"/>
    </xf>
    <xf numFmtId="0" fontId="8" fillId="2" borderId="13" xfId="1" applyFont="1" applyFill="1" applyBorder="1" applyAlignment="1">
      <alignment horizontal="center" vertical="center" wrapText="1"/>
    </xf>
    <xf numFmtId="0" fontId="24" fillId="2" borderId="44" xfId="0" applyFont="1" applyFill="1" applyBorder="1" applyAlignment="1">
      <alignment horizontal="center" vertical="center"/>
    </xf>
    <xf numFmtId="177" fontId="17" fillId="2" borderId="31" xfId="1" applyNumberFormat="1" applyFont="1" applyFill="1" applyBorder="1" applyAlignment="1">
      <alignment horizontal="center" vertical="center" shrinkToFit="1"/>
    </xf>
    <xf numFmtId="0" fontId="16" fillId="2" borderId="37" xfId="0" applyFont="1" applyFill="1" applyBorder="1" applyAlignment="1">
      <alignment horizontal="center" vertical="center" shrinkToFit="1"/>
    </xf>
    <xf numFmtId="0" fontId="38" fillId="2" borderId="17" xfId="1" applyFont="1" applyFill="1" applyBorder="1" applyAlignment="1">
      <alignment horizontal="center" vertical="center"/>
    </xf>
    <xf numFmtId="0" fontId="38" fillId="2" borderId="13" xfId="1" applyFont="1" applyFill="1" applyBorder="1" applyAlignment="1">
      <alignment horizontal="center" vertical="center"/>
    </xf>
    <xf numFmtId="0" fontId="34" fillId="2" borderId="41" xfId="1" applyFont="1" applyFill="1" applyBorder="1" applyAlignment="1">
      <alignment horizontal="center" vertical="center"/>
    </xf>
    <xf numFmtId="0" fontId="34" fillId="2" borderId="44" xfId="1" applyFont="1" applyFill="1" applyBorder="1" applyAlignment="1">
      <alignment horizontal="center" vertical="center"/>
    </xf>
    <xf numFmtId="0" fontId="24" fillId="2" borderId="40" xfId="3" applyFont="1" applyFill="1" applyBorder="1" applyAlignment="1">
      <alignment horizontal="center" vertical="center" wrapText="1" shrinkToFit="1"/>
    </xf>
    <xf numFmtId="0" fontId="24" fillId="2" borderId="43" xfId="0" applyFont="1" applyFill="1" applyBorder="1" applyAlignment="1">
      <alignment horizontal="center" vertical="center" wrapText="1" shrinkToFit="1"/>
    </xf>
    <xf numFmtId="0" fontId="24" fillId="2" borderId="29" xfId="3" applyFont="1" applyFill="1" applyBorder="1" applyAlignment="1">
      <alignment horizontal="center" vertical="center" wrapText="1" shrinkToFit="1"/>
    </xf>
    <xf numFmtId="0" fontId="24" fillId="2" borderId="34" xfId="0" applyFont="1" applyFill="1" applyBorder="1" applyAlignment="1">
      <alignment horizontal="center" vertical="center" wrapText="1" shrinkToFit="1"/>
    </xf>
    <xf numFmtId="0" fontId="18" fillId="2" borderId="27" xfId="1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 wrapText="1"/>
    </xf>
    <xf numFmtId="177" fontId="17" fillId="2" borderId="6" xfId="1" applyNumberFormat="1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23" fillId="2" borderId="5" xfId="1" applyFont="1" applyFill="1" applyBorder="1" applyAlignment="1">
      <alignment horizontal="center" vertical="center"/>
    </xf>
    <xf numFmtId="0" fontId="24" fillId="2" borderId="15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 shrinkToFit="1"/>
    </xf>
    <xf numFmtId="0" fontId="24" fillId="2" borderId="23" xfId="0" applyFont="1" applyFill="1" applyBorder="1" applyAlignment="1">
      <alignment horizontal="center" vertical="center" wrapText="1" shrinkToFit="1"/>
    </xf>
    <xf numFmtId="0" fontId="18" fillId="2" borderId="8" xfId="1" applyFont="1" applyFill="1" applyBorder="1" applyAlignment="1">
      <alignment horizontal="center" vertical="center" textRotation="255"/>
    </xf>
    <xf numFmtId="0" fontId="11" fillId="2" borderId="22" xfId="0" applyFont="1" applyFill="1" applyBorder="1" applyAlignment="1">
      <alignment horizontal="center" vertical="center" textRotation="255"/>
    </xf>
    <xf numFmtId="0" fontId="8" fillId="2" borderId="22" xfId="1" applyFont="1" applyFill="1" applyBorder="1" applyAlignment="1">
      <alignment horizontal="center" vertical="center"/>
    </xf>
    <xf numFmtId="0" fontId="8" fillId="2" borderId="22" xfId="1" applyFont="1" applyFill="1" applyBorder="1" applyAlignment="1">
      <alignment horizontal="center" vertical="center" wrapTex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18" fillId="2" borderId="2" xfId="2" applyFont="1" applyFill="1" applyBorder="1" applyAlignment="1">
      <alignment horizontal="center" vertical="center" shrinkToFit="1"/>
    </xf>
    <xf numFmtId="0" fontId="24" fillId="2" borderId="4" xfId="3" applyFont="1" applyFill="1" applyBorder="1" applyAlignment="1">
      <alignment horizontal="center" vertical="center" wrapText="1" shrinkToFit="1"/>
    </xf>
    <xf numFmtId="0" fontId="8" fillId="2" borderId="2" xfId="1" applyFont="1" applyFill="1" applyBorder="1" applyAlignment="1">
      <alignment horizontal="center" vertical="center"/>
    </xf>
    <xf numFmtId="0" fontId="8" fillId="2" borderId="12" xfId="1" applyFont="1" applyFill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 textRotation="255"/>
    </xf>
    <xf numFmtId="0" fontId="10" fillId="2" borderId="22" xfId="0" applyFont="1" applyFill="1" applyBorder="1" applyAlignment="1">
      <alignment horizontal="center" vertical="center" textRotation="255"/>
    </xf>
    <xf numFmtId="0" fontId="16" fillId="2" borderId="24" xfId="0" applyFont="1" applyFill="1" applyBorder="1" applyAlignment="1">
      <alignment horizontal="center" vertical="center"/>
    </xf>
    <xf numFmtId="0" fontId="23" fillId="2" borderId="20" xfId="1" applyFont="1" applyFill="1" applyBorder="1" applyAlignment="1">
      <alignment horizontal="center" vertical="center"/>
    </xf>
    <xf numFmtId="0" fontId="24" fillId="2" borderId="25" xfId="0" applyFont="1" applyFill="1" applyBorder="1" applyAlignment="1">
      <alignment horizontal="center" vertical="center"/>
    </xf>
    <xf numFmtId="0" fontId="26" fillId="0" borderId="3" xfId="2" applyFont="1" applyBorder="1" applyAlignment="1">
      <alignment horizontal="left" vertical="center"/>
    </xf>
    <xf numFmtId="0" fontId="28" fillId="0" borderId="3" xfId="2" applyFont="1" applyBorder="1" applyAlignment="1">
      <alignment horizontal="left" vertical="center"/>
    </xf>
    <xf numFmtId="0" fontId="37" fillId="0" borderId="0" xfId="2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176" fontId="7" fillId="0" borderId="26" xfId="2" applyNumberFormat="1" applyFont="1" applyFill="1" applyBorder="1" applyAlignment="1">
      <alignment horizontal="center" vertical="center" shrinkToFit="1"/>
    </xf>
    <xf numFmtId="0" fontId="18" fillId="0" borderId="27" xfId="2" applyFont="1" applyFill="1" applyBorder="1" applyAlignment="1">
      <alignment horizontal="center" vertical="center" shrinkToFit="1"/>
    </xf>
    <xf numFmtId="0" fontId="42" fillId="0" borderId="27" xfId="2" applyFont="1" applyFill="1" applyBorder="1" applyAlignment="1">
      <alignment horizontal="center" vertical="top" wrapText="1"/>
    </xf>
    <xf numFmtId="0" fontId="43" fillId="0" borderId="27" xfId="2" applyFont="1" applyFill="1" applyBorder="1" applyAlignment="1">
      <alignment horizontal="center" vertical="center" wrapText="1"/>
    </xf>
    <xf numFmtId="0" fontId="42" fillId="0" borderId="27" xfId="2" applyFont="1" applyFill="1" applyBorder="1" applyAlignment="1">
      <alignment horizontal="center" vertical="center" wrapText="1"/>
    </xf>
    <xf numFmtId="0" fontId="24" fillId="0" borderId="31" xfId="3" applyFont="1" applyFill="1" applyBorder="1" applyAlignment="1">
      <alignment horizontal="center" vertical="center" wrapText="1" shrinkToFit="1"/>
    </xf>
    <xf numFmtId="0" fontId="43" fillId="0" borderId="30" xfId="2" applyFont="1" applyFill="1" applyBorder="1" applyAlignment="1">
      <alignment horizontal="center" vertical="center" wrapText="1"/>
    </xf>
    <xf numFmtId="0" fontId="18" fillId="0" borderId="27" xfId="1" applyFont="1" applyFill="1" applyBorder="1" applyAlignment="1">
      <alignment horizontal="center" vertical="center" textRotation="255"/>
    </xf>
    <xf numFmtId="176" fontId="7" fillId="0" borderId="7" xfId="2" applyNumberFormat="1" applyFont="1" applyFill="1" applyBorder="1" applyAlignment="1">
      <alignment horizontal="center" vertical="center" shrinkToFit="1"/>
    </xf>
    <xf numFmtId="0" fontId="18" fillId="0" borderId="8" xfId="2" applyFont="1" applyFill="1" applyBorder="1" applyAlignment="1">
      <alignment horizontal="center" vertical="center" shrinkToFit="1"/>
    </xf>
    <xf numFmtId="0" fontId="24" fillId="0" borderId="8" xfId="2" applyFont="1" applyFill="1" applyBorder="1" applyAlignment="1">
      <alignment horizontal="center" vertical="center" wrapText="1"/>
    </xf>
    <xf numFmtId="0" fontId="23" fillId="0" borderId="13" xfId="2" applyFont="1" applyFill="1" applyBorder="1" applyAlignment="1">
      <alignment horizontal="center" vertical="center" wrapText="1"/>
    </xf>
    <xf numFmtId="0" fontId="24" fillId="0" borderId="13" xfId="2" applyFont="1" applyFill="1" applyBorder="1" applyAlignment="1">
      <alignment horizontal="center" vertical="center" wrapText="1"/>
    </xf>
    <xf numFmtId="0" fontId="24" fillId="0" borderId="37" xfId="0" applyFont="1" applyFill="1" applyBorder="1" applyAlignment="1">
      <alignment horizontal="center" vertical="center" wrapText="1" shrinkToFit="1"/>
    </xf>
    <xf numFmtId="0" fontId="23" fillId="0" borderId="8" xfId="2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textRotation="255"/>
    </xf>
  </cellXfs>
  <cellStyles count="4">
    <cellStyle name="一般" xfId="0" builtinId="0"/>
    <cellStyle name="一般 2 2" xfId="2"/>
    <cellStyle name="一般 2 2 2" xfId="3"/>
    <cellStyle name="一般 2 2_102.4月各校_5月各校4.17(landy)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204296</xdr:colOff>
      <xdr:row>0</xdr:row>
      <xdr:rowOff>249170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8B955E67-037E-4434-9308-79BE74D93CFC}"/>
            </a:ext>
          </a:extLst>
        </xdr:cNvPr>
        <xdr:cNvSpPr txBox="1"/>
      </xdr:nvSpPr>
      <xdr:spPr>
        <a:xfrm>
          <a:off x="1918796" y="249170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127218</xdr:colOff>
      <xdr:row>0</xdr:row>
      <xdr:rowOff>112588</xdr:rowOff>
    </xdr:from>
    <xdr:to>
      <xdr:col>3</xdr:col>
      <xdr:colOff>1002631</xdr:colOff>
      <xdr:row>1</xdr:row>
      <xdr:rowOff>572102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xmlns="" id="{07EFCB17-1D57-4F81-9283-1F36B2C30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665" y="112588"/>
          <a:ext cx="875413" cy="800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1323975</xdr:colOff>
      <xdr:row>48</xdr:row>
      <xdr:rowOff>130473</xdr:rowOff>
    </xdr:from>
    <xdr:ext cx="2678402" cy="450444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xmlns="" id="{FC10E6D9-FB5B-4BD1-9790-A9AB833DB84B}"/>
            </a:ext>
          </a:extLst>
        </xdr:cNvPr>
        <xdr:cNvSpPr txBox="1"/>
      </xdr:nvSpPr>
      <xdr:spPr>
        <a:xfrm>
          <a:off x="8572500" y="14389398"/>
          <a:ext cx="2678402" cy="4504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600" b="1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營養師</a:t>
          </a:r>
          <a:r>
            <a:rPr lang="en-US" altLang="zh-TW" sz="1600" b="1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</a:t>
          </a:r>
          <a:r>
            <a:rPr lang="zh-TW" altLang="en-US" sz="1600" b="1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王愛惠、涂毓晏</a:t>
          </a:r>
        </a:p>
      </xdr:txBody>
    </xdr:sp>
    <xdr:clientData/>
  </xdr:oneCellAnchor>
  <xdr:oneCellAnchor>
    <xdr:from>
      <xdr:col>9</xdr:col>
      <xdr:colOff>253066</xdr:colOff>
      <xdr:row>49</xdr:row>
      <xdr:rowOff>97116</xdr:rowOff>
    </xdr:from>
    <xdr:ext cx="2417254" cy="360996"/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xmlns="" id="{74A18198-D5F4-4F8E-AC79-4A9E4070A355}"/>
            </a:ext>
          </a:extLst>
        </xdr:cNvPr>
        <xdr:cNvSpPr txBox="1"/>
      </xdr:nvSpPr>
      <xdr:spPr>
        <a:xfrm>
          <a:off x="9006541" y="14708466"/>
          <a:ext cx="2417254" cy="3609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20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客服專線</a:t>
          </a:r>
          <a:r>
            <a:rPr lang="en-US" altLang="zh-TW" sz="120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:03-3701155#16</a:t>
          </a:r>
          <a:endParaRPr lang="zh-TW" altLang="en-US" sz="1200">
            <a:latin typeface="華康少女文字W5(P)" panose="040F0500000000000000" pitchFamily="82" charset="-120"/>
            <a:ea typeface="華康少女文字W5(P)" panose="040F0500000000000000" pitchFamily="82" charset="-120"/>
          </a:endParaRPr>
        </a:p>
      </xdr:txBody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:a16="http://schemas.microsoft.com/office/drawing/2014/main" xmlns="" id="{E556207C-7CA0-4EEA-ADDB-E5812287702A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:a16="http://schemas.microsoft.com/office/drawing/2014/main" xmlns="" id="{8FB4F9E6-5D6F-4D40-96EE-A29268983939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:a16="http://schemas.microsoft.com/office/drawing/2014/main" xmlns="" id="{5054AE97-D6D8-4105-A3DF-5424356163C5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:a16="http://schemas.microsoft.com/office/drawing/2014/main" xmlns="" id="{C779B716-64B3-4479-A0E3-3DE56082112D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:a16="http://schemas.microsoft.com/office/drawing/2014/main" xmlns="" id="{AC126DA8-2F48-44D0-8B80-FFA51CDFDF12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:a16="http://schemas.microsoft.com/office/drawing/2014/main" xmlns="" id="{066224C3-F21D-431F-9B1A-38C7ED61B3B9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13" name="Text Box 77">
          <a:extLst>
            <a:ext uri="{FF2B5EF4-FFF2-40B4-BE49-F238E27FC236}">
              <a16:creationId xmlns:a16="http://schemas.microsoft.com/office/drawing/2014/main" xmlns="" id="{27D13EEE-A9F2-4C04-AFF4-BC06B0268FA3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14" name="Text Box 77">
          <a:extLst>
            <a:ext uri="{FF2B5EF4-FFF2-40B4-BE49-F238E27FC236}">
              <a16:creationId xmlns:a16="http://schemas.microsoft.com/office/drawing/2014/main" xmlns="" id="{9BF249EC-B46E-46F4-AE64-0E03A03E1800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xmlns="" id="{ED634102-5418-4D90-B81C-8A45BB9B03A7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16" name="Text Box 77">
          <a:extLst>
            <a:ext uri="{FF2B5EF4-FFF2-40B4-BE49-F238E27FC236}">
              <a16:creationId xmlns:a16="http://schemas.microsoft.com/office/drawing/2014/main" xmlns="" id="{F6B0480E-8C56-46BF-B93B-871C68D3A9D2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17" name="Text Box 77">
          <a:extLst>
            <a:ext uri="{FF2B5EF4-FFF2-40B4-BE49-F238E27FC236}">
              <a16:creationId xmlns:a16="http://schemas.microsoft.com/office/drawing/2014/main" xmlns="" id="{FBF7A305-8E82-4AF1-BDB5-F0169B2E5F56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18" name="Text Box 77">
          <a:extLst>
            <a:ext uri="{FF2B5EF4-FFF2-40B4-BE49-F238E27FC236}">
              <a16:creationId xmlns:a16="http://schemas.microsoft.com/office/drawing/2014/main" xmlns="" id="{7FC9A128-33C7-4F9B-B3DE-D8C8E2C5401A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19" name="Text Box 77">
          <a:extLst>
            <a:ext uri="{FF2B5EF4-FFF2-40B4-BE49-F238E27FC236}">
              <a16:creationId xmlns:a16="http://schemas.microsoft.com/office/drawing/2014/main" xmlns="" id="{868F5BDC-A99B-4178-A06A-69D24F253D6B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20" name="Text Box 77">
          <a:extLst>
            <a:ext uri="{FF2B5EF4-FFF2-40B4-BE49-F238E27FC236}">
              <a16:creationId xmlns:a16="http://schemas.microsoft.com/office/drawing/2014/main" xmlns="" id="{6061F564-6C45-441B-BB26-C4993583F39C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21" name="Text Box 77">
          <a:extLst>
            <a:ext uri="{FF2B5EF4-FFF2-40B4-BE49-F238E27FC236}">
              <a16:creationId xmlns:a16="http://schemas.microsoft.com/office/drawing/2014/main" xmlns="" id="{3F7AC628-CE9D-415D-980D-A38A0319FB74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22" name="Text Box 77">
          <a:extLst>
            <a:ext uri="{FF2B5EF4-FFF2-40B4-BE49-F238E27FC236}">
              <a16:creationId xmlns:a16="http://schemas.microsoft.com/office/drawing/2014/main" xmlns="" id="{15D7EA63-BA29-4095-B250-404EF912C9E9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23" name="Text Box 77">
          <a:extLst>
            <a:ext uri="{FF2B5EF4-FFF2-40B4-BE49-F238E27FC236}">
              <a16:creationId xmlns:a16="http://schemas.microsoft.com/office/drawing/2014/main" xmlns="" id="{EBC339B2-4FAA-473A-A4D5-3C28E28C2766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24" name="Text Box 77">
          <a:extLst>
            <a:ext uri="{FF2B5EF4-FFF2-40B4-BE49-F238E27FC236}">
              <a16:creationId xmlns:a16="http://schemas.microsoft.com/office/drawing/2014/main" xmlns="" id="{38686A51-5BDA-4D64-AB66-6363FA511951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25" name="Text Box 77">
          <a:extLst>
            <a:ext uri="{FF2B5EF4-FFF2-40B4-BE49-F238E27FC236}">
              <a16:creationId xmlns:a16="http://schemas.microsoft.com/office/drawing/2014/main" xmlns="" id="{FEF7751D-0378-4C6B-BB6D-CB02DFCACE85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26" name="Text Box 77">
          <a:extLst>
            <a:ext uri="{FF2B5EF4-FFF2-40B4-BE49-F238E27FC236}">
              <a16:creationId xmlns:a16="http://schemas.microsoft.com/office/drawing/2014/main" xmlns="" id="{5962A8E1-0EA5-4B2A-ABC8-53B5B36D0DF8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27" name="Text Box 77">
          <a:extLst>
            <a:ext uri="{FF2B5EF4-FFF2-40B4-BE49-F238E27FC236}">
              <a16:creationId xmlns:a16="http://schemas.microsoft.com/office/drawing/2014/main" xmlns="" id="{80B221F3-C56A-452C-81D9-82D4A9DDD9A5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28" name="Text Box 77">
          <a:extLst>
            <a:ext uri="{FF2B5EF4-FFF2-40B4-BE49-F238E27FC236}">
              <a16:creationId xmlns:a16="http://schemas.microsoft.com/office/drawing/2014/main" xmlns="" id="{69D8E005-A6EB-4C8A-8B07-9FADBE8B55AF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29" name="Text Box 77">
          <a:extLst>
            <a:ext uri="{FF2B5EF4-FFF2-40B4-BE49-F238E27FC236}">
              <a16:creationId xmlns:a16="http://schemas.microsoft.com/office/drawing/2014/main" xmlns="" id="{E319AD6C-FE8F-4000-AB29-829DB607C271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30" name="Text Box 77">
          <a:extLst>
            <a:ext uri="{FF2B5EF4-FFF2-40B4-BE49-F238E27FC236}">
              <a16:creationId xmlns:a16="http://schemas.microsoft.com/office/drawing/2014/main" xmlns="" id="{4E6AC357-77E8-4084-956C-0FAF755A784D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31" name="Text Box 77">
          <a:extLst>
            <a:ext uri="{FF2B5EF4-FFF2-40B4-BE49-F238E27FC236}">
              <a16:creationId xmlns:a16="http://schemas.microsoft.com/office/drawing/2014/main" xmlns="" id="{DCEFF54A-603F-4214-B751-DD406FF5CE01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32" name="Text Box 77">
          <a:extLst>
            <a:ext uri="{FF2B5EF4-FFF2-40B4-BE49-F238E27FC236}">
              <a16:creationId xmlns:a16="http://schemas.microsoft.com/office/drawing/2014/main" xmlns="" id="{6EF49E96-449F-4AD4-B7B6-C32141FC813B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33" name="Text Box 77">
          <a:extLst>
            <a:ext uri="{FF2B5EF4-FFF2-40B4-BE49-F238E27FC236}">
              <a16:creationId xmlns:a16="http://schemas.microsoft.com/office/drawing/2014/main" xmlns="" id="{2E5AC285-509E-456C-9F9F-8278AF9BA0AF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34" name="Text Box 77">
          <a:extLst>
            <a:ext uri="{FF2B5EF4-FFF2-40B4-BE49-F238E27FC236}">
              <a16:creationId xmlns:a16="http://schemas.microsoft.com/office/drawing/2014/main" xmlns="" id="{A1CF760F-3904-46C0-BC49-E92191C204C9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35" name="Text Box 77">
          <a:extLst>
            <a:ext uri="{FF2B5EF4-FFF2-40B4-BE49-F238E27FC236}">
              <a16:creationId xmlns:a16="http://schemas.microsoft.com/office/drawing/2014/main" xmlns="" id="{59672B85-A938-43A4-A691-BEA91CDFB20D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36" name="Text Box 77">
          <a:extLst>
            <a:ext uri="{FF2B5EF4-FFF2-40B4-BE49-F238E27FC236}">
              <a16:creationId xmlns:a16="http://schemas.microsoft.com/office/drawing/2014/main" xmlns="" id="{3F9FD1AD-6A63-4CE0-8952-7994EBAC5F77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37" name="Text Box 77">
          <a:extLst>
            <a:ext uri="{FF2B5EF4-FFF2-40B4-BE49-F238E27FC236}">
              <a16:creationId xmlns:a16="http://schemas.microsoft.com/office/drawing/2014/main" xmlns="" id="{33D0F117-3AAF-4CC9-B5F2-DEB493B78BCD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38" name="Text Box 77">
          <a:extLst>
            <a:ext uri="{FF2B5EF4-FFF2-40B4-BE49-F238E27FC236}">
              <a16:creationId xmlns:a16="http://schemas.microsoft.com/office/drawing/2014/main" xmlns="" id="{7951233D-C589-4407-A867-C6D1B9BCFABD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39" name="Text Box 77">
          <a:extLst>
            <a:ext uri="{FF2B5EF4-FFF2-40B4-BE49-F238E27FC236}">
              <a16:creationId xmlns:a16="http://schemas.microsoft.com/office/drawing/2014/main" xmlns="" id="{491C9D72-74DE-468A-90C3-A0753014ACB6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40" name="Text Box 77">
          <a:extLst>
            <a:ext uri="{FF2B5EF4-FFF2-40B4-BE49-F238E27FC236}">
              <a16:creationId xmlns:a16="http://schemas.microsoft.com/office/drawing/2014/main" xmlns="" id="{64692273-531B-4560-9813-1EC3723CAB74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41" name="Text Box 77">
          <a:extLst>
            <a:ext uri="{FF2B5EF4-FFF2-40B4-BE49-F238E27FC236}">
              <a16:creationId xmlns:a16="http://schemas.microsoft.com/office/drawing/2014/main" xmlns="" id="{1473DC18-503F-4334-92E4-1AA2D140206F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42" name="Text Box 77">
          <a:extLst>
            <a:ext uri="{FF2B5EF4-FFF2-40B4-BE49-F238E27FC236}">
              <a16:creationId xmlns:a16="http://schemas.microsoft.com/office/drawing/2014/main" xmlns="" id="{CA1CE9F4-793F-4CA9-8A1C-4BF0C5603916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43" name="Text Box 77">
          <a:extLst>
            <a:ext uri="{FF2B5EF4-FFF2-40B4-BE49-F238E27FC236}">
              <a16:creationId xmlns:a16="http://schemas.microsoft.com/office/drawing/2014/main" xmlns="" id="{143C12CD-910B-4A23-A585-4AE171A66E16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44" name="Text Box 77">
          <a:extLst>
            <a:ext uri="{FF2B5EF4-FFF2-40B4-BE49-F238E27FC236}">
              <a16:creationId xmlns:a16="http://schemas.microsoft.com/office/drawing/2014/main" xmlns="" id="{D37B81C7-4674-429A-BE7F-62580C04076B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45" name="Text Box 77">
          <a:extLst>
            <a:ext uri="{FF2B5EF4-FFF2-40B4-BE49-F238E27FC236}">
              <a16:creationId xmlns:a16="http://schemas.microsoft.com/office/drawing/2014/main" xmlns="" id="{E31A5548-1EA7-4881-82B0-A45AB08AC4DD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46" name="Text Box 77">
          <a:extLst>
            <a:ext uri="{FF2B5EF4-FFF2-40B4-BE49-F238E27FC236}">
              <a16:creationId xmlns:a16="http://schemas.microsoft.com/office/drawing/2014/main" xmlns="" id="{4E5A51F6-EAA8-45B4-9308-4F87D34D0BFE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47" name="Text Box 77">
          <a:extLst>
            <a:ext uri="{FF2B5EF4-FFF2-40B4-BE49-F238E27FC236}">
              <a16:creationId xmlns:a16="http://schemas.microsoft.com/office/drawing/2014/main" xmlns="" id="{3F9E2437-1470-4E9C-96C2-C3B5AEC48D44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48" name="Text Box 77">
          <a:extLst>
            <a:ext uri="{FF2B5EF4-FFF2-40B4-BE49-F238E27FC236}">
              <a16:creationId xmlns:a16="http://schemas.microsoft.com/office/drawing/2014/main" xmlns="" id="{309DA423-2940-48C5-A583-698DC02C07F4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49" name="Text Box 77">
          <a:extLst>
            <a:ext uri="{FF2B5EF4-FFF2-40B4-BE49-F238E27FC236}">
              <a16:creationId xmlns:a16="http://schemas.microsoft.com/office/drawing/2014/main" xmlns="" id="{7F437FE8-BF80-4C4F-8AEA-6D628A0BB01F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50" name="Text Box 77">
          <a:extLst>
            <a:ext uri="{FF2B5EF4-FFF2-40B4-BE49-F238E27FC236}">
              <a16:creationId xmlns:a16="http://schemas.microsoft.com/office/drawing/2014/main" xmlns="" id="{F7230841-29AD-4A7B-8725-C37BAA0B30FE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51" name="Text Box 77">
          <a:extLst>
            <a:ext uri="{FF2B5EF4-FFF2-40B4-BE49-F238E27FC236}">
              <a16:creationId xmlns:a16="http://schemas.microsoft.com/office/drawing/2014/main" xmlns="" id="{B8DBFE93-E737-4BF3-96A2-97FD954FF37E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52" name="Text Box 77">
          <a:extLst>
            <a:ext uri="{FF2B5EF4-FFF2-40B4-BE49-F238E27FC236}">
              <a16:creationId xmlns:a16="http://schemas.microsoft.com/office/drawing/2014/main" xmlns="" id="{9C95D8FA-DC93-41A5-B69B-DE4E856FC4CD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53" name="Text Box 77">
          <a:extLst>
            <a:ext uri="{FF2B5EF4-FFF2-40B4-BE49-F238E27FC236}">
              <a16:creationId xmlns:a16="http://schemas.microsoft.com/office/drawing/2014/main" xmlns="" id="{1DDB436D-075C-4B2F-8977-E13987003C6A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54" name="Text Box 77">
          <a:extLst>
            <a:ext uri="{FF2B5EF4-FFF2-40B4-BE49-F238E27FC236}">
              <a16:creationId xmlns:a16="http://schemas.microsoft.com/office/drawing/2014/main" xmlns="" id="{5801057C-9BFC-4522-A525-41DFF384CA8A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55" name="Text Box 77">
          <a:extLst>
            <a:ext uri="{FF2B5EF4-FFF2-40B4-BE49-F238E27FC236}">
              <a16:creationId xmlns:a16="http://schemas.microsoft.com/office/drawing/2014/main" xmlns="" id="{C5BD29F0-69AD-46C0-B21E-DDCC05026BD0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56" name="Text Box 77">
          <a:extLst>
            <a:ext uri="{FF2B5EF4-FFF2-40B4-BE49-F238E27FC236}">
              <a16:creationId xmlns:a16="http://schemas.microsoft.com/office/drawing/2014/main" xmlns="" id="{DC0E0DC2-1A51-42E6-8D29-99C889FC8364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57" name="Text Box 77">
          <a:extLst>
            <a:ext uri="{FF2B5EF4-FFF2-40B4-BE49-F238E27FC236}">
              <a16:creationId xmlns:a16="http://schemas.microsoft.com/office/drawing/2014/main" xmlns="" id="{5338D5F6-6836-4FF1-93B3-04B36742E730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58" name="Text Box 77">
          <a:extLst>
            <a:ext uri="{FF2B5EF4-FFF2-40B4-BE49-F238E27FC236}">
              <a16:creationId xmlns:a16="http://schemas.microsoft.com/office/drawing/2014/main" xmlns="" id="{654CDCCA-4A35-4F59-85B7-EFA2E6725A7D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59" name="Text Box 77">
          <a:extLst>
            <a:ext uri="{FF2B5EF4-FFF2-40B4-BE49-F238E27FC236}">
              <a16:creationId xmlns:a16="http://schemas.microsoft.com/office/drawing/2014/main" xmlns="" id="{1C48B542-0927-4EC6-99F2-220434F1AB55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60" name="Text Box 77">
          <a:extLst>
            <a:ext uri="{FF2B5EF4-FFF2-40B4-BE49-F238E27FC236}">
              <a16:creationId xmlns:a16="http://schemas.microsoft.com/office/drawing/2014/main" xmlns="" id="{5DD7B8E2-7C0B-4285-A5B0-CAB6FC99BDDA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61" name="Text Box 77">
          <a:extLst>
            <a:ext uri="{FF2B5EF4-FFF2-40B4-BE49-F238E27FC236}">
              <a16:creationId xmlns:a16="http://schemas.microsoft.com/office/drawing/2014/main" xmlns="" id="{E35C893B-510A-4472-B171-0EFEF0DA86B7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62" name="Text Box 77">
          <a:extLst>
            <a:ext uri="{FF2B5EF4-FFF2-40B4-BE49-F238E27FC236}">
              <a16:creationId xmlns:a16="http://schemas.microsoft.com/office/drawing/2014/main" xmlns="" id="{7F11B6CE-023F-478A-8794-39CCF4BF5899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xmlns="" id="{3660E200-A77D-4F88-BC8F-BC8E2F3CC6A5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8</xdr:row>
      <xdr:rowOff>95250</xdr:rowOff>
    </xdr:from>
    <xdr:ext cx="63500" cy="76200"/>
    <xdr:sp macro="" textlink="">
      <xdr:nvSpPr>
        <xdr:cNvPr id="64" name="Text Box 77">
          <a:extLst>
            <a:ext uri="{FF2B5EF4-FFF2-40B4-BE49-F238E27FC236}">
              <a16:creationId xmlns:a16="http://schemas.microsoft.com/office/drawing/2014/main" xmlns="" id="{871B2339-73B9-45EF-8B8A-FA303C0AE7EC}"/>
            </a:ext>
          </a:extLst>
        </xdr:cNvPr>
        <xdr:cNvSpPr txBox="1">
          <a:spLocks noChangeArrowheads="1"/>
        </xdr:cNvSpPr>
      </xdr:nvSpPr>
      <xdr:spPr bwMode="auto">
        <a:xfrm>
          <a:off x="1978025" y="2647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1035551</xdr:colOff>
      <xdr:row>31</xdr:row>
      <xdr:rowOff>115302</xdr:rowOff>
    </xdr:from>
    <xdr:ext cx="63500" cy="76200"/>
    <xdr:sp macro="" textlink="">
      <xdr:nvSpPr>
        <xdr:cNvPr id="65" name="Text Box 77">
          <a:extLst>
            <a:ext uri="{FF2B5EF4-FFF2-40B4-BE49-F238E27FC236}">
              <a16:creationId xmlns:a16="http://schemas.microsoft.com/office/drawing/2014/main" xmlns="" id="{A3C13BEC-200D-49DD-A9E5-299B75330694}"/>
            </a:ext>
          </a:extLst>
        </xdr:cNvPr>
        <xdr:cNvSpPr txBox="1">
          <a:spLocks noChangeArrowheads="1"/>
        </xdr:cNvSpPr>
      </xdr:nvSpPr>
      <xdr:spPr bwMode="auto">
        <a:xfrm>
          <a:off x="5969501" y="7287627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66" name="Text Box 77">
          <a:extLst>
            <a:ext uri="{FF2B5EF4-FFF2-40B4-BE49-F238E27FC236}">
              <a16:creationId xmlns:a16="http://schemas.microsoft.com/office/drawing/2014/main" xmlns="" id="{331024BF-5D22-414C-9E47-EA1EA8BBACDF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67" name="Text Box 77">
          <a:extLst>
            <a:ext uri="{FF2B5EF4-FFF2-40B4-BE49-F238E27FC236}">
              <a16:creationId xmlns:a16="http://schemas.microsoft.com/office/drawing/2014/main" xmlns="" id="{760BDF41-A904-4E0F-9101-10E66B16668C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68" name="Text Box 77">
          <a:extLst>
            <a:ext uri="{FF2B5EF4-FFF2-40B4-BE49-F238E27FC236}">
              <a16:creationId xmlns:a16="http://schemas.microsoft.com/office/drawing/2014/main" xmlns="" id="{3EAF04B8-F93A-43DD-B7C5-95C0B9FCCC27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69" name="Text Box 77">
          <a:extLst>
            <a:ext uri="{FF2B5EF4-FFF2-40B4-BE49-F238E27FC236}">
              <a16:creationId xmlns:a16="http://schemas.microsoft.com/office/drawing/2014/main" xmlns="" id="{435DAFC3-A072-4DE2-9005-D0A5CDBCD28D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70" name="Text Box 77">
          <a:extLst>
            <a:ext uri="{FF2B5EF4-FFF2-40B4-BE49-F238E27FC236}">
              <a16:creationId xmlns:a16="http://schemas.microsoft.com/office/drawing/2014/main" xmlns="" id="{1F79F0CD-AA52-4181-B50C-D9BB11E7E397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71" name="Text Box 77">
          <a:extLst>
            <a:ext uri="{FF2B5EF4-FFF2-40B4-BE49-F238E27FC236}">
              <a16:creationId xmlns:a16="http://schemas.microsoft.com/office/drawing/2014/main" xmlns="" id="{E78007C4-E515-4B55-B730-A10D825AB557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72" name="Text Box 77">
          <a:extLst>
            <a:ext uri="{FF2B5EF4-FFF2-40B4-BE49-F238E27FC236}">
              <a16:creationId xmlns:a16="http://schemas.microsoft.com/office/drawing/2014/main" xmlns="" id="{E803E92A-D632-4920-B609-28B57E69BB41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73" name="Text Box 77">
          <a:extLst>
            <a:ext uri="{FF2B5EF4-FFF2-40B4-BE49-F238E27FC236}">
              <a16:creationId xmlns:a16="http://schemas.microsoft.com/office/drawing/2014/main" xmlns="" id="{EC868C5F-8DF6-416A-85F6-C1FE9B7C0330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74" name="Text Box 77">
          <a:extLst>
            <a:ext uri="{FF2B5EF4-FFF2-40B4-BE49-F238E27FC236}">
              <a16:creationId xmlns:a16="http://schemas.microsoft.com/office/drawing/2014/main" xmlns="" id="{2905D600-1BAE-43A3-A72F-0ECDA375532C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75" name="Text Box 77">
          <a:extLst>
            <a:ext uri="{FF2B5EF4-FFF2-40B4-BE49-F238E27FC236}">
              <a16:creationId xmlns:a16="http://schemas.microsoft.com/office/drawing/2014/main" xmlns="" id="{89E0DCAE-0BCD-4D04-89DE-5AC4DD625798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76" name="Text Box 77">
          <a:extLst>
            <a:ext uri="{FF2B5EF4-FFF2-40B4-BE49-F238E27FC236}">
              <a16:creationId xmlns:a16="http://schemas.microsoft.com/office/drawing/2014/main" xmlns="" id="{9F221594-8E5C-4DE3-8CAE-03359B6ED13D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77" name="Text Box 77">
          <a:extLst>
            <a:ext uri="{FF2B5EF4-FFF2-40B4-BE49-F238E27FC236}">
              <a16:creationId xmlns:a16="http://schemas.microsoft.com/office/drawing/2014/main" xmlns="" id="{135BBF10-1139-4F37-9EF5-FDDDEAC2604F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xmlns="" id="{F7651AE9-5E10-4CEE-B72C-23F14BED747E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79" name="Text Box 77">
          <a:extLst>
            <a:ext uri="{FF2B5EF4-FFF2-40B4-BE49-F238E27FC236}">
              <a16:creationId xmlns:a16="http://schemas.microsoft.com/office/drawing/2014/main" xmlns="" id="{14EBD54B-C800-4AD8-AEA0-A36D649B4AAF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80" name="Text Box 77">
          <a:extLst>
            <a:ext uri="{FF2B5EF4-FFF2-40B4-BE49-F238E27FC236}">
              <a16:creationId xmlns:a16="http://schemas.microsoft.com/office/drawing/2014/main" xmlns="" id="{C72953DA-4B15-428F-AD09-94DB99BF976F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81" name="Text Box 77">
          <a:extLst>
            <a:ext uri="{FF2B5EF4-FFF2-40B4-BE49-F238E27FC236}">
              <a16:creationId xmlns:a16="http://schemas.microsoft.com/office/drawing/2014/main" xmlns="" id="{1B545B9E-A730-4C41-8A89-A89132E8F87B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82" name="Text Box 77">
          <a:extLst>
            <a:ext uri="{FF2B5EF4-FFF2-40B4-BE49-F238E27FC236}">
              <a16:creationId xmlns:a16="http://schemas.microsoft.com/office/drawing/2014/main" xmlns="" id="{B71C4222-4CBB-4D77-AF9F-E433D2384160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83" name="Text Box 77">
          <a:extLst>
            <a:ext uri="{FF2B5EF4-FFF2-40B4-BE49-F238E27FC236}">
              <a16:creationId xmlns:a16="http://schemas.microsoft.com/office/drawing/2014/main" xmlns="" id="{80E6E616-B653-4A8E-AD8A-8C9BBCE2B29B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84" name="Text Box 77">
          <a:extLst>
            <a:ext uri="{FF2B5EF4-FFF2-40B4-BE49-F238E27FC236}">
              <a16:creationId xmlns:a16="http://schemas.microsoft.com/office/drawing/2014/main" xmlns="" id="{AFEB5ABE-BF71-4D79-9B80-FC39112734A0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85" name="Text Box 77">
          <a:extLst>
            <a:ext uri="{FF2B5EF4-FFF2-40B4-BE49-F238E27FC236}">
              <a16:creationId xmlns:a16="http://schemas.microsoft.com/office/drawing/2014/main" xmlns="" id="{5628CE86-333E-4C90-93A5-6E4357A46119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86" name="Text Box 77">
          <a:extLst>
            <a:ext uri="{FF2B5EF4-FFF2-40B4-BE49-F238E27FC236}">
              <a16:creationId xmlns:a16="http://schemas.microsoft.com/office/drawing/2014/main" xmlns="" id="{565FCC32-66BD-42FA-9922-FB9C572EB85B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87" name="Text Box 77">
          <a:extLst>
            <a:ext uri="{FF2B5EF4-FFF2-40B4-BE49-F238E27FC236}">
              <a16:creationId xmlns:a16="http://schemas.microsoft.com/office/drawing/2014/main" xmlns="" id="{B7D0D9D4-141D-46F7-A8F6-0DEFCC678299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88" name="Text Box 77">
          <a:extLst>
            <a:ext uri="{FF2B5EF4-FFF2-40B4-BE49-F238E27FC236}">
              <a16:creationId xmlns:a16="http://schemas.microsoft.com/office/drawing/2014/main" xmlns="" id="{B5172190-CB17-4E64-9CA1-92F922279E4D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89" name="Text Box 77">
          <a:extLst>
            <a:ext uri="{FF2B5EF4-FFF2-40B4-BE49-F238E27FC236}">
              <a16:creationId xmlns:a16="http://schemas.microsoft.com/office/drawing/2014/main" xmlns="" id="{46414068-1AE7-488D-912C-2567D6E7C59A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90" name="Text Box 77">
          <a:extLst>
            <a:ext uri="{FF2B5EF4-FFF2-40B4-BE49-F238E27FC236}">
              <a16:creationId xmlns:a16="http://schemas.microsoft.com/office/drawing/2014/main" xmlns="" id="{EB51107B-2A05-4C57-A3EB-0291C4CFA089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91" name="Text Box 77">
          <a:extLst>
            <a:ext uri="{FF2B5EF4-FFF2-40B4-BE49-F238E27FC236}">
              <a16:creationId xmlns:a16="http://schemas.microsoft.com/office/drawing/2014/main" xmlns="" id="{1DF5A0A4-6502-409E-B9A8-5A81FAD7023F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92" name="Text Box 77">
          <a:extLst>
            <a:ext uri="{FF2B5EF4-FFF2-40B4-BE49-F238E27FC236}">
              <a16:creationId xmlns:a16="http://schemas.microsoft.com/office/drawing/2014/main" xmlns="" id="{19E8D994-0D51-4020-9F0C-0CBB3CF16260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93" name="Text Box 77">
          <a:extLst>
            <a:ext uri="{FF2B5EF4-FFF2-40B4-BE49-F238E27FC236}">
              <a16:creationId xmlns:a16="http://schemas.microsoft.com/office/drawing/2014/main" xmlns="" id="{C2DD9D03-C953-4634-998A-2DF2CD024F90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94" name="Text Box 77">
          <a:extLst>
            <a:ext uri="{FF2B5EF4-FFF2-40B4-BE49-F238E27FC236}">
              <a16:creationId xmlns:a16="http://schemas.microsoft.com/office/drawing/2014/main" xmlns="" id="{2C4CA119-C075-4C23-A363-2BF86612D57D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95" name="Text Box 77">
          <a:extLst>
            <a:ext uri="{FF2B5EF4-FFF2-40B4-BE49-F238E27FC236}">
              <a16:creationId xmlns:a16="http://schemas.microsoft.com/office/drawing/2014/main" xmlns="" id="{9F722657-2BCD-468B-B472-1081CC6BF1A4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96" name="Text Box 77">
          <a:extLst>
            <a:ext uri="{FF2B5EF4-FFF2-40B4-BE49-F238E27FC236}">
              <a16:creationId xmlns:a16="http://schemas.microsoft.com/office/drawing/2014/main" xmlns="" id="{A5CEA45A-3AE2-455E-B06B-484FFCC3DC64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97" name="Text Box 77">
          <a:extLst>
            <a:ext uri="{FF2B5EF4-FFF2-40B4-BE49-F238E27FC236}">
              <a16:creationId xmlns:a16="http://schemas.microsoft.com/office/drawing/2014/main" xmlns="" id="{DDE2B452-5F7E-4FCF-B61B-F708F6760B3A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98" name="Text Box 77">
          <a:extLst>
            <a:ext uri="{FF2B5EF4-FFF2-40B4-BE49-F238E27FC236}">
              <a16:creationId xmlns:a16="http://schemas.microsoft.com/office/drawing/2014/main" xmlns="" id="{017916B3-CDD6-439A-83FE-1678C5787348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99" name="Text Box 77">
          <a:extLst>
            <a:ext uri="{FF2B5EF4-FFF2-40B4-BE49-F238E27FC236}">
              <a16:creationId xmlns:a16="http://schemas.microsoft.com/office/drawing/2014/main" xmlns="" id="{251EE365-3D63-454B-9950-ADD4805613CC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00" name="Text Box 77">
          <a:extLst>
            <a:ext uri="{FF2B5EF4-FFF2-40B4-BE49-F238E27FC236}">
              <a16:creationId xmlns:a16="http://schemas.microsoft.com/office/drawing/2014/main" xmlns="" id="{25ACAC43-298C-4C36-AA09-1D26289C0019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01" name="Text Box 77">
          <a:extLst>
            <a:ext uri="{FF2B5EF4-FFF2-40B4-BE49-F238E27FC236}">
              <a16:creationId xmlns:a16="http://schemas.microsoft.com/office/drawing/2014/main" xmlns="" id="{BC87EC41-FFE2-4EBD-8B5C-E275D09D3362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02" name="Text Box 77">
          <a:extLst>
            <a:ext uri="{FF2B5EF4-FFF2-40B4-BE49-F238E27FC236}">
              <a16:creationId xmlns:a16="http://schemas.microsoft.com/office/drawing/2014/main" xmlns="" id="{3AFB7241-D40B-4F10-BB72-6BF1DC49183D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03" name="Text Box 77">
          <a:extLst>
            <a:ext uri="{FF2B5EF4-FFF2-40B4-BE49-F238E27FC236}">
              <a16:creationId xmlns:a16="http://schemas.microsoft.com/office/drawing/2014/main" xmlns="" id="{A6BD16CF-9080-4CFF-8BE7-5074C703893C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04" name="Text Box 77">
          <a:extLst>
            <a:ext uri="{FF2B5EF4-FFF2-40B4-BE49-F238E27FC236}">
              <a16:creationId xmlns:a16="http://schemas.microsoft.com/office/drawing/2014/main" xmlns="" id="{0DB4911B-A57A-474D-B6B8-3C4712770ACE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05" name="Text Box 77">
          <a:extLst>
            <a:ext uri="{FF2B5EF4-FFF2-40B4-BE49-F238E27FC236}">
              <a16:creationId xmlns:a16="http://schemas.microsoft.com/office/drawing/2014/main" xmlns="" id="{0C52A155-76EF-43C9-8BDD-099612132BBB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06" name="Text Box 77">
          <a:extLst>
            <a:ext uri="{FF2B5EF4-FFF2-40B4-BE49-F238E27FC236}">
              <a16:creationId xmlns:a16="http://schemas.microsoft.com/office/drawing/2014/main" xmlns="" id="{BE2E730B-8D2D-418A-91B5-D163B21EE0C5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07" name="Text Box 77">
          <a:extLst>
            <a:ext uri="{FF2B5EF4-FFF2-40B4-BE49-F238E27FC236}">
              <a16:creationId xmlns:a16="http://schemas.microsoft.com/office/drawing/2014/main" xmlns="" id="{44A8AF6F-5E8E-40CB-A54E-3F0ED8528CF1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08" name="Text Box 77">
          <a:extLst>
            <a:ext uri="{FF2B5EF4-FFF2-40B4-BE49-F238E27FC236}">
              <a16:creationId xmlns:a16="http://schemas.microsoft.com/office/drawing/2014/main" xmlns="" id="{637F298D-19FA-4A55-A9BB-91893B8EB93C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09" name="Text Box 77">
          <a:extLst>
            <a:ext uri="{FF2B5EF4-FFF2-40B4-BE49-F238E27FC236}">
              <a16:creationId xmlns:a16="http://schemas.microsoft.com/office/drawing/2014/main" xmlns="" id="{6DB9A012-F2BA-4A14-AEAD-FA8097DF5B94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10" name="Text Box 77">
          <a:extLst>
            <a:ext uri="{FF2B5EF4-FFF2-40B4-BE49-F238E27FC236}">
              <a16:creationId xmlns:a16="http://schemas.microsoft.com/office/drawing/2014/main" xmlns="" id="{3C260308-57E0-437E-9659-B6768827A6F6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11" name="Text Box 77">
          <a:extLst>
            <a:ext uri="{FF2B5EF4-FFF2-40B4-BE49-F238E27FC236}">
              <a16:creationId xmlns:a16="http://schemas.microsoft.com/office/drawing/2014/main" xmlns="" id="{8ED2C2F2-0511-40A7-A38C-D6065955AFC3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12" name="Text Box 77">
          <a:extLst>
            <a:ext uri="{FF2B5EF4-FFF2-40B4-BE49-F238E27FC236}">
              <a16:creationId xmlns:a16="http://schemas.microsoft.com/office/drawing/2014/main" xmlns="" id="{2FBD5717-D08E-43AF-8D53-099DB394F498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13" name="Text Box 77">
          <a:extLst>
            <a:ext uri="{FF2B5EF4-FFF2-40B4-BE49-F238E27FC236}">
              <a16:creationId xmlns:a16="http://schemas.microsoft.com/office/drawing/2014/main" xmlns="" id="{9AA9818B-5905-4243-A263-8FF111085213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14" name="Text Box 77">
          <a:extLst>
            <a:ext uri="{FF2B5EF4-FFF2-40B4-BE49-F238E27FC236}">
              <a16:creationId xmlns:a16="http://schemas.microsoft.com/office/drawing/2014/main" xmlns="" id="{52D0490B-3194-4ADA-BFDC-2889CFD28AA7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15" name="Text Box 77">
          <a:extLst>
            <a:ext uri="{FF2B5EF4-FFF2-40B4-BE49-F238E27FC236}">
              <a16:creationId xmlns:a16="http://schemas.microsoft.com/office/drawing/2014/main" xmlns="" id="{A09B3928-D96E-4628-BFE3-13D45D62A608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16" name="Text Box 77">
          <a:extLst>
            <a:ext uri="{FF2B5EF4-FFF2-40B4-BE49-F238E27FC236}">
              <a16:creationId xmlns:a16="http://schemas.microsoft.com/office/drawing/2014/main" xmlns="" id="{C773FEE4-2C49-41F4-B457-E741C7A4186D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17" name="Text Box 77">
          <a:extLst>
            <a:ext uri="{FF2B5EF4-FFF2-40B4-BE49-F238E27FC236}">
              <a16:creationId xmlns:a16="http://schemas.microsoft.com/office/drawing/2014/main" xmlns="" id="{97870719-0F6C-46FE-9A84-2F30F7F3742B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18" name="Text Box 77">
          <a:extLst>
            <a:ext uri="{FF2B5EF4-FFF2-40B4-BE49-F238E27FC236}">
              <a16:creationId xmlns:a16="http://schemas.microsoft.com/office/drawing/2014/main" xmlns="" id="{446FC6E0-7DB0-4749-A6E4-AE49FEEFC980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19" name="Text Box 77">
          <a:extLst>
            <a:ext uri="{FF2B5EF4-FFF2-40B4-BE49-F238E27FC236}">
              <a16:creationId xmlns:a16="http://schemas.microsoft.com/office/drawing/2014/main" xmlns="" id="{75F6777A-8F30-499E-820F-7EC9F711C3C0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20" name="Text Box 77">
          <a:extLst>
            <a:ext uri="{FF2B5EF4-FFF2-40B4-BE49-F238E27FC236}">
              <a16:creationId xmlns:a16="http://schemas.microsoft.com/office/drawing/2014/main" xmlns="" id="{3CD2EE5F-66E4-4764-BDD8-F56847A3E884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21" name="Text Box 77">
          <a:extLst>
            <a:ext uri="{FF2B5EF4-FFF2-40B4-BE49-F238E27FC236}">
              <a16:creationId xmlns:a16="http://schemas.microsoft.com/office/drawing/2014/main" xmlns="" id="{8A74B307-C6DB-4357-9BB5-0E946D3C9373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22" name="Text Box 77">
          <a:extLst>
            <a:ext uri="{FF2B5EF4-FFF2-40B4-BE49-F238E27FC236}">
              <a16:creationId xmlns:a16="http://schemas.microsoft.com/office/drawing/2014/main" xmlns="" id="{0376B474-FE21-40D4-B356-355CBEF60F02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23" name="Text Box 77">
          <a:extLst>
            <a:ext uri="{FF2B5EF4-FFF2-40B4-BE49-F238E27FC236}">
              <a16:creationId xmlns:a16="http://schemas.microsoft.com/office/drawing/2014/main" xmlns="" id="{CA65A6D8-3DA5-40AF-8A28-07BA07A19C5A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24" name="Text Box 77">
          <a:extLst>
            <a:ext uri="{FF2B5EF4-FFF2-40B4-BE49-F238E27FC236}">
              <a16:creationId xmlns:a16="http://schemas.microsoft.com/office/drawing/2014/main" xmlns="" id="{B2700E86-B3FE-47DD-A3DB-ED4A1C21A9E0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25" name="Text Box 77">
          <a:extLst>
            <a:ext uri="{FF2B5EF4-FFF2-40B4-BE49-F238E27FC236}">
              <a16:creationId xmlns:a16="http://schemas.microsoft.com/office/drawing/2014/main" xmlns="" id="{1535CF58-1B6E-4D29-AEA2-DF6523FF4E2A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26" name="Text Box 77">
          <a:extLst>
            <a:ext uri="{FF2B5EF4-FFF2-40B4-BE49-F238E27FC236}">
              <a16:creationId xmlns:a16="http://schemas.microsoft.com/office/drawing/2014/main" xmlns="" id="{7CF477B4-25C7-47BA-A4AA-9B9E8ABF323D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27" name="Text Box 77">
          <a:extLst>
            <a:ext uri="{FF2B5EF4-FFF2-40B4-BE49-F238E27FC236}">
              <a16:creationId xmlns:a16="http://schemas.microsoft.com/office/drawing/2014/main" xmlns="" id="{9B15008F-26F1-4CDE-823E-4A50623167DA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28" name="Text Box 77">
          <a:extLst>
            <a:ext uri="{FF2B5EF4-FFF2-40B4-BE49-F238E27FC236}">
              <a16:creationId xmlns:a16="http://schemas.microsoft.com/office/drawing/2014/main" xmlns="" id="{CE7D1567-E111-4741-ABCA-45180DAA05AE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29" name="Text Box 77">
          <a:extLst>
            <a:ext uri="{FF2B5EF4-FFF2-40B4-BE49-F238E27FC236}">
              <a16:creationId xmlns:a16="http://schemas.microsoft.com/office/drawing/2014/main" xmlns="" id="{04E98829-E081-41D9-94AA-2A5A7CBB7CAF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30" name="Text Box 77">
          <a:extLst>
            <a:ext uri="{FF2B5EF4-FFF2-40B4-BE49-F238E27FC236}">
              <a16:creationId xmlns:a16="http://schemas.microsoft.com/office/drawing/2014/main" xmlns="" id="{624D920E-3FBA-49C8-92A7-6F9254F94F7A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31" name="Text Box 77">
          <a:extLst>
            <a:ext uri="{FF2B5EF4-FFF2-40B4-BE49-F238E27FC236}">
              <a16:creationId xmlns:a16="http://schemas.microsoft.com/office/drawing/2014/main" xmlns="" id="{8EB134A6-B15E-4F50-BFDE-EDDC17E6BEB9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32" name="Text Box 77">
          <a:extLst>
            <a:ext uri="{FF2B5EF4-FFF2-40B4-BE49-F238E27FC236}">
              <a16:creationId xmlns:a16="http://schemas.microsoft.com/office/drawing/2014/main" xmlns="" id="{94922B52-C0B9-417B-AD80-515F94D46FC0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33" name="Text Box 77">
          <a:extLst>
            <a:ext uri="{FF2B5EF4-FFF2-40B4-BE49-F238E27FC236}">
              <a16:creationId xmlns:a16="http://schemas.microsoft.com/office/drawing/2014/main" xmlns="" id="{8F44CDAB-92DB-4800-BA9E-FEF4695B0622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34" name="Text Box 77">
          <a:extLst>
            <a:ext uri="{FF2B5EF4-FFF2-40B4-BE49-F238E27FC236}">
              <a16:creationId xmlns:a16="http://schemas.microsoft.com/office/drawing/2014/main" xmlns="" id="{82FA5E05-0B0C-48CB-A736-5B264F7659D3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35" name="Text Box 77">
          <a:extLst>
            <a:ext uri="{FF2B5EF4-FFF2-40B4-BE49-F238E27FC236}">
              <a16:creationId xmlns:a16="http://schemas.microsoft.com/office/drawing/2014/main" xmlns="" id="{489612E4-4573-460C-9115-5A10E7CCED79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36" name="Text Box 77">
          <a:extLst>
            <a:ext uri="{FF2B5EF4-FFF2-40B4-BE49-F238E27FC236}">
              <a16:creationId xmlns:a16="http://schemas.microsoft.com/office/drawing/2014/main" xmlns="" id="{45894BF7-A390-43C2-ABF8-0ACB99268B14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37" name="Text Box 77">
          <a:extLst>
            <a:ext uri="{FF2B5EF4-FFF2-40B4-BE49-F238E27FC236}">
              <a16:creationId xmlns:a16="http://schemas.microsoft.com/office/drawing/2014/main" xmlns="" id="{E7C4B7FE-FEBB-4D82-9B43-D3DE3C8E2017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38" name="Text Box 77">
          <a:extLst>
            <a:ext uri="{FF2B5EF4-FFF2-40B4-BE49-F238E27FC236}">
              <a16:creationId xmlns:a16="http://schemas.microsoft.com/office/drawing/2014/main" xmlns="" id="{0C43461A-C67B-46FF-857A-B6FBAC80B367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39" name="Text Box 77">
          <a:extLst>
            <a:ext uri="{FF2B5EF4-FFF2-40B4-BE49-F238E27FC236}">
              <a16:creationId xmlns:a16="http://schemas.microsoft.com/office/drawing/2014/main" xmlns="" id="{93AE7B75-5918-407B-8E77-1C075DF82C13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40" name="Text Box 77">
          <a:extLst>
            <a:ext uri="{FF2B5EF4-FFF2-40B4-BE49-F238E27FC236}">
              <a16:creationId xmlns:a16="http://schemas.microsoft.com/office/drawing/2014/main" xmlns="" id="{421F46A6-27DE-4526-B511-F8B660B25CC1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28</xdr:row>
      <xdr:rowOff>95250</xdr:rowOff>
    </xdr:from>
    <xdr:ext cx="63500" cy="76200"/>
    <xdr:sp macro="" textlink="">
      <xdr:nvSpPr>
        <xdr:cNvPr id="141" name="Text Box 77">
          <a:extLst>
            <a:ext uri="{FF2B5EF4-FFF2-40B4-BE49-F238E27FC236}">
              <a16:creationId xmlns:a16="http://schemas.microsoft.com/office/drawing/2014/main" xmlns="" id="{26EC9A84-ECD3-4837-A166-AB3E33B5EFAC}"/>
            </a:ext>
          </a:extLst>
        </xdr:cNvPr>
        <xdr:cNvSpPr txBox="1">
          <a:spLocks noChangeArrowheads="1"/>
        </xdr:cNvSpPr>
      </xdr:nvSpPr>
      <xdr:spPr bwMode="auto">
        <a:xfrm>
          <a:off x="1978025" y="6762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270712</xdr:colOff>
      <xdr:row>1</xdr:row>
      <xdr:rowOff>120315</xdr:rowOff>
    </xdr:from>
    <xdr:ext cx="3970420" cy="462534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xmlns="" id="{9270C2A0-6F15-4843-B7D0-D34C47850144}"/>
            </a:ext>
          </a:extLst>
        </xdr:cNvPr>
        <xdr:cNvSpPr txBox="1"/>
      </xdr:nvSpPr>
      <xdr:spPr>
        <a:xfrm>
          <a:off x="5203659" y="461210"/>
          <a:ext cx="3970420" cy="4625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111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12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Q87"/>
  <sheetViews>
    <sheetView tabSelected="1" topLeftCell="A13" zoomScaleNormal="100" zoomScaleSheetLayoutView="100" workbookViewId="0">
      <selection activeCell="B18" sqref="B18:J19"/>
    </sheetView>
  </sheetViews>
  <sheetFormatPr defaultColWidth="9" defaultRowHeight="21"/>
  <cols>
    <col min="1" max="1" width="0.75" style="1" customWidth="1"/>
    <col min="2" max="2" width="5.625" style="1" customWidth="1"/>
    <col min="3" max="3" width="4.125" style="4" customWidth="1"/>
    <col min="4" max="4" width="19.25" style="1" bestFit="1" customWidth="1"/>
    <col min="5" max="5" width="22.5" style="1" bestFit="1" customWidth="1"/>
    <col min="6" max="6" width="21.75" style="1" bestFit="1" customWidth="1"/>
    <col min="7" max="7" width="21.5" style="1" bestFit="1" customWidth="1"/>
    <col min="8" max="8" width="5.5" style="6" customWidth="1"/>
    <col min="9" max="9" width="21.5" style="1" bestFit="1" customWidth="1"/>
    <col min="10" max="10" width="5.75" style="4" customWidth="1"/>
    <col min="11" max="15" width="3" style="3" customWidth="1"/>
    <col min="16" max="16" width="4.75" style="3" customWidth="1"/>
    <col min="17" max="17" width="3.75" style="6" customWidth="1"/>
    <col min="18" max="18" width="0.75" style="1" customWidth="1"/>
    <col min="19" max="19" width="1.375" style="1" customWidth="1"/>
    <col min="20" max="16384" width="9" style="1"/>
  </cols>
  <sheetData>
    <row r="1" spans="1:17" ht="27" customHeight="1"/>
    <row r="2" spans="1:17" ht="54" customHeight="1" thickBot="1"/>
    <row r="3" spans="1:17" ht="50.25" thickBot="1">
      <c r="B3" s="8" t="s">
        <v>0</v>
      </c>
      <c r="C3" s="7" t="s">
        <v>1</v>
      </c>
      <c r="D3" s="41" t="s">
        <v>2</v>
      </c>
      <c r="E3" s="42" t="s">
        <v>3</v>
      </c>
      <c r="F3" s="43" t="s">
        <v>4</v>
      </c>
      <c r="G3" s="44" t="s">
        <v>4</v>
      </c>
      <c r="H3" s="9" t="s">
        <v>5</v>
      </c>
      <c r="I3" s="42" t="s">
        <v>6</v>
      </c>
      <c r="J3" s="14" t="s">
        <v>7</v>
      </c>
      <c r="K3" s="10" t="s">
        <v>8</v>
      </c>
      <c r="L3" s="10" t="s">
        <v>9</v>
      </c>
      <c r="M3" s="10" t="s">
        <v>10</v>
      </c>
      <c r="N3" s="10" t="s">
        <v>11</v>
      </c>
      <c r="O3" s="11" t="s">
        <v>7</v>
      </c>
      <c r="P3" s="12" t="s">
        <v>12</v>
      </c>
      <c r="Q3" s="13" t="s">
        <v>13</v>
      </c>
    </row>
    <row r="4" spans="1:17" s="52" customFormat="1" ht="24">
      <c r="A4" s="47"/>
      <c r="B4" s="165">
        <v>44896</v>
      </c>
      <c r="C4" s="166" t="s">
        <v>14</v>
      </c>
      <c r="D4" s="48" t="s">
        <v>15</v>
      </c>
      <c r="E4" s="66" t="s">
        <v>16</v>
      </c>
      <c r="F4" s="49" t="s">
        <v>17</v>
      </c>
      <c r="G4" s="49" t="s">
        <v>18</v>
      </c>
      <c r="H4" s="167" t="s">
        <v>19</v>
      </c>
      <c r="I4" s="50" t="s">
        <v>20</v>
      </c>
      <c r="J4" s="51"/>
      <c r="K4" s="168">
        <v>6.2</v>
      </c>
      <c r="L4" s="168">
        <v>2.5</v>
      </c>
      <c r="M4" s="154">
        <v>3</v>
      </c>
      <c r="N4" s="154">
        <v>2.8</v>
      </c>
      <c r="O4" s="51"/>
      <c r="P4" s="155">
        <f>SUM(K4*70+L4*75+M4*25+N4*45+J4*60)</f>
        <v>822.5</v>
      </c>
      <c r="Q4" s="157" t="s">
        <v>21</v>
      </c>
    </row>
    <row r="5" spans="1:17" s="21" customFormat="1" ht="31.5">
      <c r="A5" s="15"/>
      <c r="B5" s="131"/>
      <c r="C5" s="95"/>
      <c r="D5" s="16" t="s">
        <v>22</v>
      </c>
      <c r="E5" s="17" t="s">
        <v>23</v>
      </c>
      <c r="F5" s="18" t="s">
        <v>24</v>
      </c>
      <c r="G5" s="18" t="s">
        <v>25</v>
      </c>
      <c r="H5" s="135"/>
      <c r="I5" s="19" t="s">
        <v>26</v>
      </c>
      <c r="J5" s="20"/>
      <c r="K5" s="169"/>
      <c r="L5" s="139"/>
      <c r="M5" s="140"/>
      <c r="N5" s="79"/>
      <c r="O5" s="45"/>
      <c r="P5" s="156"/>
      <c r="Q5" s="158"/>
    </row>
    <row r="6" spans="1:17" s="52" customFormat="1" ht="24">
      <c r="B6" s="83">
        <v>44897</v>
      </c>
      <c r="C6" s="85" t="s">
        <v>27</v>
      </c>
      <c r="D6" s="53" t="s">
        <v>28</v>
      </c>
      <c r="E6" s="54" t="s">
        <v>29</v>
      </c>
      <c r="F6" s="55" t="s">
        <v>227</v>
      </c>
      <c r="G6" s="55" t="s">
        <v>30</v>
      </c>
      <c r="H6" s="87" t="s">
        <v>31</v>
      </c>
      <c r="I6" s="53" t="s">
        <v>32</v>
      </c>
      <c r="J6" s="161" t="s">
        <v>33</v>
      </c>
      <c r="K6" s="99">
        <v>6.5</v>
      </c>
      <c r="L6" s="99">
        <v>3</v>
      </c>
      <c r="M6" s="79">
        <v>2.2000000000000002</v>
      </c>
      <c r="N6" s="78">
        <v>2.8</v>
      </c>
      <c r="O6" s="170">
        <v>1</v>
      </c>
      <c r="P6" s="130">
        <f>SUM(K6*70+L6*75+M6*25+N6*45+O6*60)</f>
        <v>921</v>
      </c>
      <c r="Q6" s="173" t="s">
        <v>21</v>
      </c>
    </row>
    <row r="7" spans="1:17" s="21" customFormat="1" ht="32.25" thickBot="1">
      <c r="B7" s="134"/>
      <c r="C7" s="159"/>
      <c r="D7" s="22" t="s">
        <v>34</v>
      </c>
      <c r="E7" s="22" t="s">
        <v>35</v>
      </c>
      <c r="F7" s="23" t="s">
        <v>36</v>
      </c>
      <c r="G7" s="23" t="s">
        <v>37</v>
      </c>
      <c r="H7" s="160"/>
      <c r="I7" s="22" t="s">
        <v>38</v>
      </c>
      <c r="J7" s="162"/>
      <c r="K7" s="163"/>
      <c r="L7" s="163"/>
      <c r="M7" s="164"/>
      <c r="N7" s="164"/>
      <c r="O7" s="171"/>
      <c r="P7" s="172"/>
      <c r="Q7" s="174"/>
    </row>
    <row r="8" spans="1:17" s="52" customFormat="1" ht="24.75" thickTop="1">
      <c r="B8" s="118">
        <v>44900</v>
      </c>
      <c r="C8" s="56" t="s">
        <v>39</v>
      </c>
      <c r="D8" s="57" t="s">
        <v>40</v>
      </c>
      <c r="E8" s="58" t="s">
        <v>41</v>
      </c>
      <c r="F8" s="67" t="s">
        <v>42</v>
      </c>
      <c r="G8" s="57" t="s">
        <v>43</v>
      </c>
      <c r="H8" s="150" t="s">
        <v>44</v>
      </c>
      <c r="I8" s="56" t="s">
        <v>45</v>
      </c>
      <c r="J8" s="152"/>
      <c r="K8" s="112">
        <v>6</v>
      </c>
      <c r="L8" s="112">
        <v>2.5</v>
      </c>
      <c r="M8" s="104">
        <v>3</v>
      </c>
      <c r="N8" s="106">
        <v>3</v>
      </c>
      <c r="O8" s="108"/>
      <c r="P8" s="110">
        <f>SUM(K8*70+L8*75+M8*25+N8*45+J8*60)</f>
        <v>817.5</v>
      </c>
      <c r="Q8" s="111" t="s">
        <v>21</v>
      </c>
    </row>
    <row r="9" spans="1:17" s="21" customFormat="1" ht="31.5">
      <c r="B9" s="131"/>
      <c r="C9" s="24"/>
      <c r="D9" s="18" t="s">
        <v>46</v>
      </c>
      <c r="E9" s="25" t="s">
        <v>47</v>
      </c>
      <c r="F9" s="26" t="s">
        <v>48</v>
      </c>
      <c r="G9" s="26" t="s">
        <v>49</v>
      </c>
      <c r="H9" s="151"/>
      <c r="I9" s="24" t="s">
        <v>50</v>
      </c>
      <c r="J9" s="153"/>
      <c r="K9" s="113"/>
      <c r="L9" s="113"/>
      <c r="M9" s="105"/>
      <c r="N9" s="107"/>
      <c r="O9" s="109"/>
      <c r="P9" s="81"/>
      <c r="Q9" s="82"/>
    </row>
    <row r="10" spans="1:17" s="52" customFormat="1" ht="24">
      <c r="B10" s="83">
        <v>44901</v>
      </c>
      <c r="C10" s="115" t="s">
        <v>51</v>
      </c>
      <c r="D10" s="59" t="s">
        <v>52</v>
      </c>
      <c r="E10" s="53" t="s">
        <v>53</v>
      </c>
      <c r="F10" s="55" t="s">
        <v>54</v>
      </c>
      <c r="G10" s="55" t="s">
        <v>55</v>
      </c>
      <c r="H10" s="148" t="s">
        <v>19</v>
      </c>
      <c r="I10" s="55" t="s">
        <v>56</v>
      </c>
      <c r="J10" s="89"/>
      <c r="K10" s="91">
        <v>6.4</v>
      </c>
      <c r="L10" s="91">
        <v>2.6</v>
      </c>
      <c r="M10" s="78">
        <v>2.4</v>
      </c>
      <c r="N10" s="78">
        <v>2.8</v>
      </c>
      <c r="O10" s="72"/>
      <c r="P10" s="74">
        <f>SUM(K10*70+L10*75+M10*25+N10*45)+60</f>
        <v>889</v>
      </c>
      <c r="Q10" s="76" t="s">
        <v>21</v>
      </c>
    </row>
    <row r="11" spans="1:17" s="21" customFormat="1" ht="15.75">
      <c r="B11" s="114"/>
      <c r="C11" s="115"/>
      <c r="D11" s="16" t="s">
        <v>22</v>
      </c>
      <c r="E11" s="27" t="s">
        <v>57</v>
      </c>
      <c r="F11" s="18" t="s">
        <v>58</v>
      </c>
      <c r="G11" s="18" t="s">
        <v>59</v>
      </c>
      <c r="H11" s="149"/>
      <c r="I11" s="18" t="s">
        <v>60</v>
      </c>
      <c r="J11" s="122"/>
      <c r="K11" s="139"/>
      <c r="L11" s="139"/>
      <c r="M11" s="140"/>
      <c r="N11" s="140"/>
      <c r="O11" s="136"/>
      <c r="P11" s="137"/>
      <c r="Q11" s="141"/>
    </row>
    <row r="12" spans="1:17" s="52" customFormat="1" ht="24">
      <c r="B12" s="100">
        <v>44902</v>
      </c>
      <c r="C12" s="102" t="s">
        <v>61</v>
      </c>
      <c r="D12" s="69" t="s">
        <v>62</v>
      </c>
      <c r="E12" s="53" t="s">
        <v>63</v>
      </c>
      <c r="F12" s="55" t="s">
        <v>64</v>
      </c>
      <c r="G12" s="55" t="s">
        <v>65</v>
      </c>
      <c r="H12" s="148" t="s">
        <v>66</v>
      </c>
      <c r="I12" s="68" t="s">
        <v>67</v>
      </c>
      <c r="J12" s="89" t="s">
        <v>33</v>
      </c>
      <c r="K12" s="91">
        <v>6</v>
      </c>
      <c r="L12" s="91">
        <v>2.6</v>
      </c>
      <c r="M12" s="78">
        <v>2</v>
      </c>
      <c r="N12" s="78">
        <v>2.8</v>
      </c>
      <c r="O12" s="144">
        <v>1</v>
      </c>
      <c r="P12" s="74">
        <f>SUM(K12*70+L12*75+M12*25+N12*45)+60</f>
        <v>851</v>
      </c>
      <c r="Q12" s="146" t="s">
        <v>21</v>
      </c>
    </row>
    <row r="13" spans="1:17" s="21" customFormat="1" ht="31.5">
      <c r="B13" s="126"/>
      <c r="C13" s="95"/>
      <c r="D13" s="28" t="s">
        <v>68</v>
      </c>
      <c r="E13" s="18" t="s">
        <v>69</v>
      </c>
      <c r="F13" s="18" t="s">
        <v>70</v>
      </c>
      <c r="G13" s="18" t="s">
        <v>71</v>
      </c>
      <c r="H13" s="149"/>
      <c r="I13" s="29" t="s">
        <v>72</v>
      </c>
      <c r="J13" s="122"/>
      <c r="K13" s="139"/>
      <c r="L13" s="139"/>
      <c r="M13" s="140"/>
      <c r="N13" s="140"/>
      <c r="O13" s="145"/>
      <c r="P13" s="137"/>
      <c r="Q13" s="147"/>
    </row>
    <row r="14" spans="1:17" s="52" customFormat="1" ht="24">
      <c r="A14" s="47"/>
      <c r="B14" s="93">
        <v>44903</v>
      </c>
      <c r="C14" s="85" t="s">
        <v>14</v>
      </c>
      <c r="D14" s="59" t="s">
        <v>73</v>
      </c>
      <c r="E14" s="55" t="s">
        <v>225</v>
      </c>
      <c r="F14" s="55" t="s">
        <v>74</v>
      </c>
      <c r="G14" s="55" t="s">
        <v>75</v>
      </c>
      <c r="H14" s="125" t="s">
        <v>19</v>
      </c>
      <c r="I14" s="60" t="s">
        <v>228</v>
      </c>
      <c r="J14" s="61"/>
      <c r="K14" s="91">
        <v>6.2</v>
      </c>
      <c r="L14" s="91">
        <v>2.5</v>
      </c>
      <c r="M14" s="78">
        <v>3</v>
      </c>
      <c r="N14" s="78">
        <v>3</v>
      </c>
      <c r="O14" s="61"/>
      <c r="P14" s="74">
        <f>SUM(K14*70+L14*75+M14*25+N14*45+J14*60)</f>
        <v>831.5</v>
      </c>
      <c r="Q14" s="76" t="s">
        <v>21</v>
      </c>
    </row>
    <row r="15" spans="1:17" s="21" customFormat="1" ht="15.75">
      <c r="A15" s="15"/>
      <c r="B15" s="94"/>
      <c r="C15" s="95"/>
      <c r="D15" s="30" t="s">
        <v>76</v>
      </c>
      <c r="E15" s="18" t="s">
        <v>77</v>
      </c>
      <c r="F15" s="18" t="s">
        <v>78</v>
      </c>
      <c r="G15" s="18" t="s">
        <v>79</v>
      </c>
      <c r="H15" s="97"/>
      <c r="I15" s="27" t="s">
        <v>80</v>
      </c>
      <c r="J15" s="28"/>
      <c r="K15" s="99"/>
      <c r="L15" s="99"/>
      <c r="M15" s="79"/>
      <c r="N15" s="79"/>
      <c r="O15" s="46"/>
      <c r="P15" s="81"/>
      <c r="Q15" s="82"/>
    </row>
    <row r="16" spans="1:17" s="52" customFormat="1" ht="24">
      <c r="B16" s="83">
        <v>44904</v>
      </c>
      <c r="C16" s="85" t="s">
        <v>27</v>
      </c>
      <c r="D16" s="53" t="s">
        <v>15</v>
      </c>
      <c r="E16" s="55" t="s">
        <v>81</v>
      </c>
      <c r="F16" s="55" t="s">
        <v>82</v>
      </c>
      <c r="G16" s="55" t="s">
        <v>83</v>
      </c>
      <c r="H16" s="87" t="s">
        <v>31</v>
      </c>
      <c r="I16" s="62" t="s">
        <v>84</v>
      </c>
      <c r="J16" s="89" t="s">
        <v>33</v>
      </c>
      <c r="K16" s="91">
        <v>6.5</v>
      </c>
      <c r="L16" s="91">
        <v>3</v>
      </c>
      <c r="M16" s="78">
        <v>2.2000000000000002</v>
      </c>
      <c r="N16" s="78">
        <v>2.8</v>
      </c>
      <c r="O16" s="72">
        <v>1</v>
      </c>
      <c r="P16" s="74">
        <f>SUM(K16*70+L16*75+M16*25+N16*45+O16*60)</f>
        <v>921</v>
      </c>
      <c r="Q16" s="76" t="s">
        <v>21</v>
      </c>
    </row>
    <row r="17" spans="1:17" s="21" customFormat="1" ht="16.5" thickBot="1">
      <c r="B17" s="114"/>
      <c r="C17" s="95"/>
      <c r="D17" s="24" t="s">
        <v>22</v>
      </c>
      <c r="E17" s="22" t="s">
        <v>85</v>
      </c>
      <c r="F17" s="23" t="s">
        <v>86</v>
      </c>
      <c r="G17" s="23" t="s">
        <v>87</v>
      </c>
      <c r="H17" s="123"/>
      <c r="I17" s="31" t="s">
        <v>88</v>
      </c>
      <c r="J17" s="98"/>
      <c r="K17" s="99"/>
      <c r="L17" s="99"/>
      <c r="M17" s="79"/>
      <c r="N17" s="79"/>
      <c r="O17" s="80"/>
      <c r="P17" s="81"/>
      <c r="Q17" s="82"/>
    </row>
    <row r="18" spans="1:17" s="52" customFormat="1" ht="24.75" thickTop="1">
      <c r="B18" s="181">
        <v>44907</v>
      </c>
      <c r="C18" s="182" t="s">
        <v>39</v>
      </c>
      <c r="D18" s="183" t="s">
        <v>15</v>
      </c>
      <c r="E18" s="184" t="s">
        <v>89</v>
      </c>
      <c r="F18" s="185" t="s">
        <v>90</v>
      </c>
      <c r="G18" s="185" t="s">
        <v>91</v>
      </c>
      <c r="H18" s="186" t="s">
        <v>44</v>
      </c>
      <c r="I18" s="187" t="s">
        <v>92</v>
      </c>
      <c r="J18" s="188"/>
      <c r="K18" s="112">
        <v>6.2</v>
      </c>
      <c r="L18" s="112">
        <v>2.5</v>
      </c>
      <c r="M18" s="104">
        <v>2.6</v>
      </c>
      <c r="N18" s="106">
        <v>2.8</v>
      </c>
      <c r="O18" s="108"/>
      <c r="P18" s="142">
        <f>SUM(K18*70+L18*75+M18*25+N18*45)</f>
        <v>812.5</v>
      </c>
      <c r="Q18" s="111" t="s">
        <v>21</v>
      </c>
    </row>
    <row r="19" spans="1:17" s="21" customFormat="1" ht="15.75">
      <c r="B19" s="189"/>
      <c r="C19" s="190"/>
      <c r="D19" s="191" t="s">
        <v>22</v>
      </c>
      <c r="E19" s="192" t="s">
        <v>93</v>
      </c>
      <c r="F19" s="193" t="s">
        <v>94</v>
      </c>
      <c r="G19" s="193" t="s">
        <v>95</v>
      </c>
      <c r="H19" s="194"/>
      <c r="I19" s="195" t="s">
        <v>96</v>
      </c>
      <c r="J19" s="196"/>
      <c r="K19" s="113"/>
      <c r="L19" s="113"/>
      <c r="M19" s="105"/>
      <c r="N19" s="107"/>
      <c r="O19" s="109"/>
      <c r="P19" s="143"/>
      <c r="Q19" s="82"/>
    </row>
    <row r="20" spans="1:17" s="52" customFormat="1" ht="24">
      <c r="B20" s="83">
        <v>44908</v>
      </c>
      <c r="C20" s="124" t="s">
        <v>51</v>
      </c>
      <c r="D20" s="55" t="s">
        <v>97</v>
      </c>
      <c r="E20" s="55" t="s">
        <v>98</v>
      </c>
      <c r="F20" s="54" t="s">
        <v>99</v>
      </c>
      <c r="G20" s="54" t="s">
        <v>100</v>
      </c>
      <c r="H20" s="116" t="s">
        <v>19</v>
      </c>
      <c r="I20" s="71" t="s">
        <v>229</v>
      </c>
      <c r="J20" s="128"/>
      <c r="K20" s="91">
        <v>6.4</v>
      </c>
      <c r="L20" s="91">
        <v>2.6</v>
      </c>
      <c r="M20" s="78">
        <v>2.6</v>
      </c>
      <c r="N20" s="78">
        <v>2.8</v>
      </c>
      <c r="O20" s="129"/>
      <c r="P20" s="130">
        <f>SUM(K20*70+L20*75+M20*25+N20*45)+60</f>
        <v>894</v>
      </c>
      <c r="Q20" s="76" t="s">
        <v>21</v>
      </c>
    </row>
    <row r="21" spans="1:17" s="21" customFormat="1" ht="31.5">
      <c r="B21" s="114"/>
      <c r="C21" s="115"/>
      <c r="D21" s="28" t="s">
        <v>101</v>
      </c>
      <c r="E21" s="26" t="s">
        <v>102</v>
      </c>
      <c r="F21" s="18" t="s">
        <v>103</v>
      </c>
      <c r="G21" s="18" t="s">
        <v>37</v>
      </c>
      <c r="H21" s="117"/>
      <c r="I21" s="19" t="s">
        <v>104</v>
      </c>
      <c r="J21" s="122"/>
      <c r="K21" s="139"/>
      <c r="L21" s="139"/>
      <c r="M21" s="140"/>
      <c r="N21" s="140"/>
      <c r="O21" s="136"/>
      <c r="P21" s="137"/>
      <c r="Q21" s="141"/>
    </row>
    <row r="22" spans="1:17" s="52" customFormat="1" ht="24">
      <c r="B22" s="100">
        <v>44909</v>
      </c>
      <c r="C22" s="102" t="s">
        <v>61</v>
      </c>
      <c r="D22" s="55" t="s">
        <v>105</v>
      </c>
      <c r="E22" s="54" t="s">
        <v>106</v>
      </c>
      <c r="F22" s="70" t="s">
        <v>107</v>
      </c>
      <c r="G22" s="55" t="s">
        <v>108</v>
      </c>
      <c r="H22" s="87" t="s">
        <v>109</v>
      </c>
      <c r="I22" s="53" t="s">
        <v>110</v>
      </c>
      <c r="J22" s="128" t="s">
        <v>33</v>
      </c>
      <c r="K22" s="99">
        <v>6</v>
      </c>
      <c r="L22" s="99">
        <v>2.6</v>
      </c>
      <c r="M22" s="79">
        <v>2.6</v>
      </c>
      <c r="N22" s="79">
        <v>2.8</v>
      </c>
      <c r="O22" s="129">
        <v>1</v>
      </c>
      <c r="P22" s="130">
        <f>SUM(K22*70+L22*75+M22*25+N22*45)+60</f>
        <v>866</v>
      </c>
      <c r="Q22" s="138" t="s">
        <v>21</v>
      </c>
    </row>
    <row r="23" spans="1:17" s="21" customFormat="1" ht="31.5">
      <c r="B23" s="126"/>
      <c r="C23" s="95"/>
      <c r="D23" s="28" t="s">
        <v>111</v>
      </c>
      <c r="E23" s="18" t="s">
        <v>112</v>
      </c>
      <c r="F23" s="18" t="s">
        <v>113</v>
      </c>
      <c r="G23" s="18" t="s">
        <v>114</v>
      </c>
      <c r="H23" s="127"/>
      <c r="I23" s="27" t="s">
        <v>115</v>
      </c>
      <c r="J23" s="122"/>
      <c r="K23" s="99"/>
      <c r="L23" s="99"/>
      <c r="M23" s="79"/>
      <c r="N23" s="79"/>
      <c r="O23" s="136"/>
      <c r="P23" s="137"/>
      <c r="Q23" s="82"/>
    </row>
    <row r="24" spans="1:17" s="52" customFormat="1" ht="24">
      <c r="A24" s="47"/>
      <c r="B24" s="93">
        <v>44910</v>
      </c>
      <c r="C24" s="85" t="s">
        <v>14</v>
      </c>
      <c r="D24" s="59" t="s">
        <v>116</v>
      </c>
      <c r="E24" s="55" t="s">
        <v>117</v>
      </c>
      <c r="F24" s="55" t="s">
        <v>118</v>
      </c>
      <c r="G24" s="55" t="s">
        <v>119</v>
      </c>
      <c r="H24" s="125" t="s">
        <v>19</v>
      </c>
      <c r="I24" s="53" t="s">
        <v>120</v>
      </c>
      <c r="J24" s="61"/>
      <c r="K24" s="91">
        <v>6.2</v>
      </c>
      <c r="L24" s="91">
        <v>2.5</v>
      </c>
      <c r="M24" s="78">
        <v>2.4</v>
      </c>
      <c r="N24" s="78">
        <v>3</v>
      </c>
      <c r="O24" s="61"/>
      <c r="P24" s="74">
        <f>SUM(K24*70+L24*75+M24*25+N24*45+J24*60)</f>
        <v>816.5</v>
      </c>
      <c r="Q24" s="76" t="s">
        <v>21</v>
      </c>
    </row>
    <row r="25" spans="1:17" s="21" customFormat="1" ht="15.75">
      <c r="A25" s="15"/>
      <c r="B25" s="94"/>
      <c r="C25" s="95"/>
      <c r="D25" s="30" t="s">
        <v>121</v>
      </c>
      <c r="E25" s="32" t="s">
        <v>122</v>
      </c>
      <c r="F25" s="18" t="s">
        <v>123</v>
      </c>
      <c r="G25" s="18" t="s">
        <v>124</v>
      </c>
      <c r="H25" s="97"/>
      <c r="I25" s="27" t="s">
        <v>125</v>
      </c>
      <c r="J25" s="28"/>
      <c r="K25" s="99"/>
      <c r="L25" s="99"/>
      <c r="M25" s="79"/>
      <c r="N25" s="79"/>
      <c r="O25" s="46"/>
      <c r="P25" s="81"/>
      <c r="Q25" s="82"/>
    </row>
    <row r="26" spans="1:17" s="52" customFormat="1" ht="24">
      <c r="B26" s="83">
        <v>44911</v>
      </c>
      <c r="C26" s="85" t="s">
        <v>27</v>
      </c>
      <c r="D26" s="53" t="s">
        <v>126</v>
      </c>
      <c r="E26" s="55" t="s">
        <v>230</v>
      </c>
      <c r="F26" s="55" t="s">
        <v>127</v>
      </c>
      <c r="G26" s="55" t="s">
        <v>128</v>
      </c>
      <c r="H26" s="87" t="s">
        <v>31</v>
      </c>
      <c r="I26" s="55" t="s">
        <v>129</v>
      </c>
      <c r="J26" s="89" t="s">
        <v>33</v>
      </c>
      <c r="K26" s="91">
        <v>6.5</v>
      </c>
      <c r="L26" s="91">
        <v>3</v>
      </c>
      <c r="M26" s="78">
        <v>2.2000000000000002</v>
      </c>
      <c r="N26" s="78">
        <v>2.8</v>
      </c>
      <c r="O26" s="72">
        <v>1</v>
      </c>
      <c r="P26" s="74">
        <f>SUM(K26*70+L26*75+M26*25+N26*45+O26*60)</f>
        <v>921</v>
      </c>
      <c r="Q26" s="76" t="s">
        <v>21</v>
      </c>
    </row>
    <row r="27" spans="1:17" s="21" customFormat="1" ht="16.5" thickBot="1">
      <c r="B27" s="134"/>
      <c r="C27" s="95"/>
      <c r="D27" s="24" t="s">
        <v>22</v>
      </c>
      <c r="E27" s="24" t="s">
        <v>130</v>
      </c>
      <c r="F27" s="26" t="s">
        <v>131</v>
      </c>
      <c r="G27" s="26" t="s">
        <v>132</v>
      </c>
      <c r="H27" s="135"/>
      <c r="I27" s="18" t="s">
        <v>133</v>
      </c>
      <c r="J27" s="98"/>
      <c r="K27" s="99"/>
      <c r="L27" s="99"/>
      <c r="M27" s="79"/>
      <c r="N27" s="79"/>
      <c r="O27" s="80"/>
      <c r="P27" s="81"/>
      <c r="Q27" s="82"/>
    </row>
    <row r="28" spans="1:17" s="52" customFormat="1" ht="24.75" thickTop="1">
      <c r="B28" s="118">
        <v>44914</v>
      </c>
      <c r="C28" s="56" t="s">
        <v>39</v>
      </c>
      <c r="D28" s="57" t="s">
        <v>134</v>
      </c>
      <c r="E28" s="56" t="s">
        <v>135</v>
      </c>
      <c r="F28" s="57" t="s">
        <v>136</v>
      </c>
      <c r="G28" s="57" t="s">
        <v>137</v>
      </c>
      <c r="H28" s="120" t="s">
        <v>44</v>
      </c>
      <c r="I28" s="63" t="s">
        <v>138</v>
      </c>
      <c r="J28" s="132"/>
      <c r="K28" s="112">
        <v>6</v>
      </c>
      <c r="L28" s="112">
        <v>2.5</v>
      </c>
      <c r="M28" s="104">
        <v>2.8</v>
      </c>
      <c r="N28" s="106">
        <v>2.8</v>
      </c>
      <c r="O28" s="108"/>
      <c r="P28" s="110">
        <f>SUM(K28*70+L28*75+M28*25+N28*45+J28*60)</f>
        <v>803.5</v>
      </c>
      <c r="Q28" s="111" t="s">
        <v>21</v>
      </c>
    </row>
    <row r="29" spans="1:17" s="21" customFormat="1" ht="31.5">
      <c r="B29" s="131"/>
      <c r="C29" s="29"/>
      <c r="D29" s="18" t="s">
        <v>139</v>
      </c>
      <c r="E29" s="24" t="s">
        <v>69</v>
      </c>
      <c r="F29" s="26" t="s">
        <v>140</v>
      </c>
      <c r="G29" s="26" t="s">
        <v>141</v>
      </c>
      <c r="H29" s="97"/>
      <c r="I29" s="33" t="s">
        <v>142</v>
      </c>
      <c r="J29" s="133"/>
      <c r="K29" s="113"/>
      <c r="L29" s="113"/>
      <c r="M29" s="105"/>
      <c r="N29" s="107"/>
      <c r="O29" s="109"/>
      <c r="P29" s="81"/>
      <c r="Q29" s="82"/>
    </row>
    <row r="30" spans="1:17" s="52" customFormat="1" ht="24">
      <c r="B30" s="83">
        <v>44915</v>
      </c>
      <c r="C30" s="115" t="s">
        <v>51</v>
      </c>
      <c r="D30" s="55" t="s">
        <v>15</v>
      </c>
      <c r="E30" s="55" t="s">
        <v>143</v>
      </c>
      <c r="F30" s="54" t="s">
        <v>144</v>
      </c>
      <c r="G30" s="54" t="s">
        <v>145</v>
      </c>
      <c r="H30" s="116" t="s">
        <v>19</v>
      </c>
      <c r="I30" s="64" t="s">
        <v>146</v>
      </c>
      <c r="J30" s="128"/>
      <c r="K30" s="91">
        <v>6.2</v>
      </c>
      <c r="L30" s="91">
        <v>2.6</v>
      </c>
      <c r="M30" s="78">
        <v>2.4</v>
      </c>
      <c r="N30" s="78">
        <v>2.8</v>
      </c>
      <c r="O30" s="129"/>
      <c r="P30" s="130">
        <f>SUM(K30*70+L30*75+M30*25+N30*45)+60</f>
        <v>875</v>
      </c>
      <c r="Q30" s="76" t="s">
        <v>21</v>
      </c>
    </row>
    <row r="31" spans="1:17" s="21" customFormat="1" ht="15.75">
      <c r="B31" s="114"/>
      <c r="C31" s="115"/>
      <c r="D31" s="28" t="s">
        <v>22</v>
      </c>
      <c r="E31" s="18" t="s">
        <v>147</v>
      </c>
      <c r="F31" s="18" t="s">
        <v>148</v>
      </c>
      <c r="G31" s="18" t="s">
        <v>149</v>
      </c>
      <c r="H31" s="117"/>
      <c r="I31" s="19" t="s">
        <v>150</v>
      </c>
      <c r="J31" s="98"/>
      <c r="K31" s="99"/>
      <c r="L31" s="99"/>
      <c r="M31" s="79"/>
      <c r="N31" s="79"/>
      <c r="O31" s="80"/>
      <c r="P31" s="81"/>
      <c r="Q31" s="82"/>
    </row>
    <row r="32" spans="1:17" s="52" customFormat="1" ht="24">
      <c r="A32" s="47"/>
      <c r="B32" s="100">
        <v>44916</v>
      </c>
      <c r="C32" s="102" t="s">
        <v>61</v>
      </c>
      <c r="D32" s="59" t="s">
        <v>151</v>
      </c>
      <c r="E32" s="55" t="s">
        <v>152</v>
      </c>
      <c r="F32" s="70" t="s">
        <v>153</v>
      </c>
      <c r="G32" s="69" t="s">
        <v>154</v>
      </c>
      <c r="H32" s="87" t="s">
        <v>109</v>
      </c>
      <c r="I32" s="53" t="s">
        <v>231</v>
      </c>
      <c r="J32" s="89" t="s">
        <v>33</v>
      </c>
      <c r="K32" s="91">
        <v>6.2</v>
      </c>
      <c r="L32" s="91">
        <v>2.5</v>
      </c>
      <c r="M32" s="78">
        <v>3</v>
      </c>
      <c r="N32" s="78">
        <v>3</v>
      </c>
      <c r="O32" s="61"/>
      <c r="P32" s="74">
        <f>SUM(K32*70+L32*75+M32*25+N32*45)</f>
        <v>831.5</v>
      </c>
      <c r="Q32" s="76" t="s">
        <v>21</v>
      </c>
    </row>
    <row r="33" spans="1:17" s="21" customFormat="1" ht="15.75">
      <c r="A33" s="15"/>
      <c r="B33" s="126"/>
      <c r="C33" s="95"/>
      <c r="D33" s="30" t="s">
        <v>155</v>
      </c>
      <c r="E33" s="34" t="s">
        <v>156</v>
      </c>
      <c r="F33" s="18" t="s">
        <v>157</v>
      </c>
      <c r="G33" s="26" t="s">
        <v>158</v>
      </c>
      <c r="H33" s="127"/>
      <c r="I33" s="27" t="s">
        <v>159</v>
      </c>
      <c r="J33" s="122"/>
      <c r="K33" s="99"/>
      <c r="L33" s="99"/>
      <c r="M33" s="79"/>
      <c r="N33" s="79"/>
      <c r="O33" s="46"/>
      <c r="P33" s="81"/>
      <c r="Q33" s="82"/>
    </row>
    <row r="34" spans="1:17" s="52" customFormat="1" ht="24">
      <c r="B34" s="93">
        <v>44917</v>
      </c>
      <c r="C34" s="124" t="s">
        <v>14</v>
      </c>
      <c r="D34" s="60" t="s">
        <v>160</v>
      </c>
      <c r="E34" s="54" t="s">
        <v>224</v>
      </c>
      <c r="F34" s="55" t="s">
        <v>161</v>
      </c>
      <c r="G34" s="55" t="s">
        <v>162</v>
      </c>
      <c r="H34" s="125" t="s">
        <v>19</v>
      </c>
      <c r="I34" s="55" t="s">
        <v>163</v>
      </c>
      <c r="J34" s="89"/>
      <c r="K34" s="91">
        <v>6.5</v>
      </c>
      <c r="L34" s="91">
        <v>3</v>
      </c>
      <c r="M34" s="78">
        <v>2.2000000000000002</v>
      </c>
      <c r="N34" s="78">
        <v>2.8</v>
      </c>
      <c r="O34" s="72">
        <v>1</v>
      </c>
      <c r="P34" s="74">
        <f>SUM(K34*70+L34*75+M34*25+N34*45+O34*60)</f>
        <v>921</v>
      </c>
      <c r="Q34" s="76" t="s">
        <v>21</v>
      </c>
    </row>
    <row r="35" spans="1:17" s="21" customFormat="1" ht="15.75">
      <c r="B35" s="94"/>
      <c r="C35" s="95"/>
      <c r="D35" s="27" t="s">
        <v>164</v>
      </c>
      <c r="E35" s="18" t="s">
        <v>165</v>
      </c>
      <c r="F35" s="18" t="s">
        <v>166</v>
      </c>
      <c r="G35" s="18" t="s">
        <v>167</v>
      </c>
      <c r="H35" s="97"/>
      <c r="I35" s="18" t="s">
        <v>168</v>
      </c>
      <c r="J35" s="98"/>
      <c r="K35" s="99"/>
      <c r="L35" s="99"/>
      <c r="M35" s="79"/>
      <c r="N35" s="79"/>
      <c r="O35" s="80"/>
      <c r="P35" s="81"/>
      <c r="Q35" s="82"/>
    </row>
    <row r="36" spans="1:17" s="52" customFormat="1" ht="24">
      <c r="B36" s="83">
        <v>44918</v>
      </c>
      <c r="C36" s="85" t="s">
        <v>27</v>
      </c>
      <c r="D36" s="53" t="s">
        <v>15</v>
      </c>
      <c r="E36" s="55" t="s">
        <v>169</v>
      </c>
      <c r="F36" s="55" t="s">
        <v>170</v>
      </c>
      <c r="G36" s="55" t="s">
        <v>171</v>
      </c>
      <c r="H36" s="87" t="s">
        <v>31</v>
      </c>
      <c r="I36" s="60" t="s">
        <v>172</v>
      </c>
      <c r="J36" s="89" t="s">
        <v>33</v>
      </c>
      <c r="K36" s="91">
        <v>6.5</v>
      </c>
      <c r="L36" s="91">
        <v>3</v>
      </c>
      <c r="M36" s="78">
        <v>2.2000000000000002</v>
      </c>
      <c r="N36" s="78">
        <v>2.8</v>
      </c>
      <c r="O36" s="72">
        <v>1</v>
      </c>
      <c r="P36" s="74">
        <f>SUM(K36*70+L36*75+M36*25+N36*45+O36*60)</f>
        <v>921</v>
      </c>
      <c r="Q36" s="76" t="s">
        <v>21</v>
      </c>
    </row>
    <row r="37" spans="1:17" s="21" customFormat="1" ht="32.25" thickBot="1">
      <c r="B37" s="84"/>
      <c r="C37" s="95"/>
      <c r="D37" s="35" t="s">
        <v>22</v>
      </c>
      <c r="E37" s="36" t="s">
        <v>173</v>
      </c>
      <c r="F37" s="18" t="s">
        <v>174</v>
      </c>
      <c r="G37" s="18" t="s">
        <v>175</v>
      </c>
      <c r="H37" s="123"/>
      <c r="I37" s="27" t="s">
        <v>176</v>
      </c>
      <c r="J37" s="90"/>
      <c r="K37" s="92"/>
      <c r="L37" s="92"/>
      <c r="M37" s="103"/>
      <c r="N37" s="103"/>
      <c r="O37" s="73"/>
      <c r="P37" s="75"/>
      <c r="Q37" s="77"/>
    </row>
    <row r="38" spans="1:17" s="52" customFormat="1" ht="24.75" thickTop="1">
      <c r="B38" s="118">
        <v>44921</v>
      </c>
      <c r="C38" s="119" t="s">
        <v>39</v>
      </c>
      <c r="D38" s="57" t="s">
        <v>177</v>
      </c>
      <c r="E38" s="56" t="s">
        <v>178</v>
      </c>
      <c r="F38" s="57" t="s">
        <v>179</v>
      </c>
      <c r="G38" s="57" t="s">
        <v>180</v>
      </c>
      <c r="H38" s="120" t="s">
        <v>44</v>
      </c>
      <c r="I38" s="65" t="s">
        <v>181</v>
      </c>
      <c r="J38" s="121" t="s">
        <v>182</v>
      </c>
      <c r="K38" s="112">
        <v>6</v>
      </c>
      <c r="L38" s="112">
        <v>2.5</v>
      </c>
      <c r="M38" s="104">
        <v>3</v>
      </c>
      <c r="N38" s="106">
        <v>2.8</v>
      </c>
      <c r="O38" s="108"/>
      <c r="P38" s="110">
        <f>SUM(K38*70+L38*75+M38*25+N38*45)</f>
        <v>808.5</v>
      </c>
      <c r="Q38" s="111" t="s">
        <v>21</v>
      </c>
    </row>
    <row r="39" spans="1:17" s="21" customFormat="1" ht="31.5">
      <c r="B39" s="94"/>
      <c r="C39" s="95"/>
      <c r="D39" s="18" t="s">
        <v>183</v>
      </c>
      <c r="E39" s="27" t="s">
        <v>184</v>
      </c>
      <c r="F39" s="18" t="s">
        <v>185</v>
      </c>
      <c r="G39" s="18" t="s">
        <v>186</v>
      </c>
      <c r="H39" s="97"/>
      <c r="I39" s="37" t="s">
        <v>187</v>
      </c>
      <c r="J39" s="98"/>
      <c r="K39" s="113"/>
      <c r="L39" s="113"/>
      <c r="M39" s="105"/>
      <c r="N39" s="107"/>
      <c r="O39" s="109"/>
      <c r="P39" s="81"/>
      <c r="Q39" s="82"/>
    </row>
    <row r="40" spans="1:17" s="52" customFormat="1" ht="24">
      <c r="B40" s="83">
        <v>44922</v>
      </c>
      <c r="C40" s="85" t="s">
        <v>51</v>
      </c>
      <c r="D40" s="55" t="s">
        <v>15</v>
      </c>
      <c r="E40" s="55" t="s">
        <v>188</v>
      </c>
      <c r="F40" s="55" t="s">
        <v>189</v>
      </c>
      <c r="G40" s="59" t="s">
        <v>190</v>
      </c>
      <c r="H40" s="116" t="s">
        <v>19</v>
      </c>
      <c r="I40" s="55" t="s">
        <v>191</v>
      </c>
      <c r="J40" s="89"/>
      <c r="K40" s="91">
        <v>6.2</v>
      </c>
      <c r="L40" s="91">
        <v>2.6</v>
      </c>
      <c r="M40" s="78">
        <v>2.4</v>
      </c>
      <c r="N40" s="78">
        <v>3</v>
      </c>
      <c r="O40" s="72"/>
      <c r="P40" s="74">
        <f>SUM(K40*70+L40*75+M40*25+N40*45)+60</f>
        <v>884</v>
      </c>
      <c r="Q40" s="76" t="s">
        <v>21</v>
      </c>
    </row>
    <row r="41" spans="1:17" s="21" customFormat="1" ht="15.75">
      <c r="B41" s="114"/>
      <c r="C41" s="115"/>
      <c r="D41" s="28" t="s">
        <v>22</v>
      </c>
      <c r="E41" s="18" t="s">
        <v>192</v>
      </c>
      <c r="F41" s="18" t="s">
        <v>193</v>
      </c>
      <c r="G41" s="38" t="s">
        <v>194</v>
      </c>
      <c r="H41" s="117"/>
      <c r="I41" s="18" t="s">
        <v>195</v>
      </c>
      <c r="J41" s="98"/>
      <c r="K41" s="99"/>
      <c r="L41" s="99"/>
      <c r="M41" s="79"/>
      <c r="N41" s="79"/>
      <c r="O41" s="80"/>
      <c r="P41" s="81"/>
      <c r="Q41" s="82"/>
    </row>
    <row r="42" spans="1:17" s="52" customFormat="1" ht="24">
      <c r="A42" s="47"/>
      <c r="B42" s="100">
        <v>44923</v>
      </c>
      <c r="C42" s="102" t="s">
        <v>61</v>
      </c>
      <c r="D42" s="59" t="s">
        <v>196</v>
      </c>
      <c r="E42" s="55" t="s">
        <v>197</v>
      </c>
      <c r="F42" s="55" t="s">
        <v>198</v>
      </c>
      <c r="G42" s="55" t="s">
        <v>199</v>
      </c>
      <c r="H42" s="96" t="s">
        <v>200</v>
      </c>
      <c r="I42" s="53" t="s">
        <v>201</v>
      </c>
      <c r="J42" s="89" t="s">
        <v>33</v>
      </c>
      <c r="K42" s="91">
        <v>6.2</v>
      </c>
      <c r="L42" s="91">
        <v>2.5</v>
      </c>
      <c r="M42" s="78">
        <v>3</v>
      </c>
      <c r="N42" s="78">
        <v>3</v>
      </c>
      <c r="O42" s="61"/>
      <c r="P42" s="74">
        <f>SUM(K42*70+L42*75+M42*25+N42*45)</f>
        <v>831.5</v>
      </c>
      <c r="Q42" s="76" t="s">
        <v>21</v>
      </c>
    </row>
    <row r="43" spans="1:17" s="21" customFormat="1" ht="31.5">
      <c r="A43" s="15"/>
      <c r="B43" s="101"/>
      <c r="C43" s="95"/>
      <c r="D43" s="30" t="s">
        <v>202</v>
      </c>
      <c r="E43" s="32" t="s">
        <v>69</v>
      </c>
      <c r="F43" s="18" t="s">
        <v>203</v>
      </c>
      <c r="G43" s="18" t="s">
        <v>204</v>
      </c>
      <c r="H43" s="97"/>
      <c r="I43" s="27" t="s">
        <v>205</v>
      </c>
      <c r="J43" s="98"/>
      <c r="K43" s="99"/>
      <c r="L43" s="99"/>
      <c r="M43" s="79"/>
      <c r="N43" s="79"/>
      <c r="O43" s="46"/>
      <c r="P43" s="81"/>
      <c r="Q43" s="82"/>
    </row>
    <row r="44" spans="1:17" s="52" customFormat="1" ht="40.5">
      <c r="B44" s="93">
        <v>44924</v>
      </c>
      <c r="C44" s="85" t="s">
        <v>14</v>
      </c>
      <c r="D44" s="53" t="s">
        <v>15</v>
      </c>
      <c r="E44" s="55" t="s">
        <v>206</v>
      </c>
      <c r="F44" s="55" t="s">
        <v>232</v>
      </c>
      <c r="G44" s="55" t="s">
        <v>207</v>
      </c>
      <c r="H44" s="96" t="s">
        <v>19</v>
      </c>
      <c r="I44" s="60" t="s">
        <v>208</v>
      </c>
      <c r="J44" s="89"/>
      <c r="K44" s="91">
        <v>6.5</v>
      </c>
      <c r="L44" s="91">
        <v>3</v>
      </c>
      <c r="M44" s="78">
        <v>2.2000000000000002</v>
      </c>
      <c r="N44" s="78">
        <v>2.8</v>
      </c>
      <c r="O44" s="72">
        <v>1</v>
      </c>
      <c r="P44" s="74">
        <f>SUM(K44*70+L44*75+M44*25+N44*45+O44*60)</f>
        <v>921</v>
      </c>
      <c r="Q44" s="76" t="s">
        <v>21</v>
      </c>
    </row>
    <row r="45" spans="1:17" s="21" customFormat="1" ht="15.75">
      <c r="B45" s="94"/>
      <c r="C45" s="95"/>
      <c r="D45" s="27" t="s">
        <v>22</v>
      </c>
      <c r="E45" s="18" t="s">
        <v>77</v>
      </c>
      <c r="F45" s="18" t="s">
        <v>209</v>
      </c>
      <c r="G45" s="18" t="s">
        <v>210</v>
      </c>
      <c r="H45" s="97"/>
      <c r="I45" s="27" t="s">
        <v>211</v>
      </c>
      <c r="J45" s="98"/>
      <c r="K45" s="99"/>
      <c r="L45" s="99"/>
      <c r="M45" s="79"/>
      <c r="N45" s="79"/>
      <c r="O45" s="80"/>
      <c r="P45" s="81"/>
      <c r="Q45" s="82"/>
    </row>
    <row r="46" spans="1:17" s="52" customFormat="1" ht="24">
      <c r="B46" s="83">
        <v>44925</v>
      </c>
      <c r="C46" s="85" t="s">
        <v>27</v>
      </c>
      <c r="D46" s="53" t="s">
        <v>116</v>
      </c>
      <c r="E46" s="55" t="s">
        <v>212</v>
      </c>
      <c r="F46" s="55" t="s">
        <v>213</v>
      </c>
      <c r="G46" s="70" t="s">
        <v>214</v>
      </c>
      <c r="H46" s="87" t="s">
        <v>31</v>
      </c>
      <c r="I46" s="55" t="s">
        <v>215</v>
      </c>
      <c r="J46" s="89" t="s">
        <v>33</v>
      </c>
      <c r="K46" s="91">
        <v>6.5</v>
      </c>
      <c r="L46" s="91">
        <v>3</v>
      </c>
      <c r="M46" s="78">
        <v>2.2000000000000002</v>
      </c>
      <c r="N46" s="78">
        <v>2.8</v>
      </c>
      <c r="O46" s="72">
        <v>1</v>
      </c>
      <c r="P46" s="74">
        <f>SUM(K46*70+L46*75+M46*25+N46*45+O46*60)</f>
        <v>921</v>
      </c>
      <c r="Q46" s="76" t="s">
        <v>21</v>
      </c>
    </row>
    <row r="47" spans="1:17" s="21" customFormat="1" ht="16.5" thickBot="1">
      <c r="B47" s="84"/>
      <c r="C47" s="86"/>
      <c r="D47" s="35" t="s">
        <v>121</v>
      </c>
      <c r="E47" s="39" t="s">
        <v>216</v>
      </c>
      <c r="F47" s="40" t="s">
        <v>217</v>
      </c>
      <c r="G47" s="40" t="s">
        <v>218</v>
      </c>
      <c r="H47" s="88"/>
      <c r="I47" s="40" t="s">
        <v>219</v>
      </c>
      <c r="J47" s="90"/>
      <c r="K47" s="92"/>
      <c r="L47" s="92"/>
      <c r="M47" s="103"/>
      <c r="N47" s="103"/>
      <c r="O47" s="73"/>
      <c r="P47" s="75"/>
      <c r="Q47" s="77"/>
    </row>
    <row r="48" spans="1:17" ht="29.25" customHeight="1">
      <c r="B48" s="175" t="s">
        <v>226</v>
      </c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</row>
    <row r="49" spans="2:8" s="5" customFormat="1" ht="27.75">
      <c r="B49" s="177" t="s">
        <v>220</v>
      </c>
      <c r="C49" s="177"/>
      <c r="D49" s="177"/>
      <c r="E49" s="177"/>
      <c r="F49" s="177"/>
      <c r="G49" s="177"/>
      <c r="H49" s="177"/>
    </row>
    <row r="50" spans="2:8">
      <c r="B50" s="178" t="s">
        <v>221</v>
      </c>
      <c r="C50" s="179"/>
      <c r="D50" s="179"/>
      <c r="E50" s="179"/>
      <c r="F50" s="179"/>
      <c r="G50" s="179"/>
      <c r="H50" s="179"/>
    </row>
    <row r="51" spans="2:8">
      <c r="B51" s="180" t="s">
        <v>222</v>
      </c>
      <c r="C51" s="180"/>
      <c r="D51" s="180"/>
      <c r="E51" s="180"/>
      <c r="F51" s="180"/>
      <c r="G51" s="180"/>
      <c r="H51" s="180"/>
    </row>
    <row r="52" spans="2:8">
      <c r="B52" s="180" t="s">
        <v>223</v>
      </c>
      <c r="C52" s="180"/>
      <c r="D52" s="180"/>
      <c r="E52" s="180"/>
      <c r="F52" s="180"/>
      <c r="G52" s="180"/>
      <c r="H52" s="180"/>
    </row>
    <row r="53" spans="2:8" ht="10.15" customHeight="1">
      <c r="D53" s="2"/>
    </row>
    <row r="54" spans="2:8" ht="15" customHeight="1"/>
    <row r="55" spans="2:8" ht="9.6" customHeight="1"/>
    <row r="56" spans="2:8" ht="17.100000000000001" customHeight="1"/>
    <row r="57" spans="2:8" ht="10.15" customHeight="1"/>
    <row r="58" spans="2:8" ht="15" customHeight="1"/>
    <row r="59" spans="2:8" ht="10.15" customHeight="1"/>
    <row r="60" spans="2:8" ht="17.100000000000001" customHeight="1"/>
    <row r="61" spans="2:8" ht="10.15" customHeight="1"/>
    <row r="62" spans="2:8" ht="17.100000000000001" customHeight="1"/>
    <row r="63" spans="2:8" ht="10.15" customHeight="1"/>
    <row r="64" spans="2:8" ht="17.649999999999999" customHeight="1"/>
    <row r="65" ht="10.15" customHeight="1"/>
    <row r="66" ht="17.100000000000001" customHeight="1"/>
    <row r="67" ht="10.15" customHeight="1"/>
    <row r="68" ht="20.100000000000001" customHeight="1"/>
    <row r="69" ht="10.15" customHeight="1"/>
    <row r="70" ht="12" customHeight="1"/>
    <row r="71" ht="10.15" customHeight="1"/>
    <row r="72" ht="15" customHeight="1"/>
    <row r="73" ht="7.5" customHeight="1"/>
    <row r="74" ht="18" customHeight="1"/>
    <row r="75" ht="8.1" customHeight="1"/>
    <row r="76" ht="17.649999999999999" customHeight="1"/>
    <row r="77" ht="8.1" customHeight="1"/>
    <row r="78" ht="20.100000000000001" customHeight="1"/>
    <row r="79" ht="10.15" customHeight="1"/>
    <row r="80" ht="18" customHeight="1"/>
    <row r="81" ht="7.5" customHeight="1"/>
    <row r="82" ht="13.5" customHeight="1"/>
    <row r="83" ht="10.15" customHeight="1"/>
    <row r="84" ht="10.5" customHeight="1"/>
    <row r="85" ht="10.5" customHeight="1"/>
    <row r="86" ht="15" customHeight="1"/>
    <row r="87" ht="15" customHeight="1"/>
  </sheetData>
  <mergeCells count="237">
    <mergeCell ref="L12:L13"/>
    <mergeCell ref="M12:M13"/>
    <mergeCell ref="N12:N13"/>
    <mergeCell ref="B48:N48"/>
    <mergeCell ref="B49:H49"/>
    <mergeCell ref="B50:H50"/>
    <mergeCell ref="B51:H51"/>
    <mergeCell ref="B52:H52"/>
    <mergeCell ref="B12:B13"/>
    <mergeCell ref="C12:C13"/>
    <mergeCell ref="H12:H13"/>
    <mergeCell ref="J12:J13"/>
    <mergeCell ref="B20:B21"/>
    <mergeCell ref="C20:C21"/>
    <mergeCell ref="H20:H21"/>
    <mergeCell ref="J20:J21"/>
    <mergeCell ref="K20:K21"/>
    <mergeCell ref="B18:B19"/>
    <mergeCell ref="C18:C19"/>
    <mergeCell ref="H18:H19"/>
    <mergeCell ref="J18:J19"/>
    <mergeCell ref="K18:K19"/>
    <mergeCell ref="L18:L19"/>
    <mergeCell ref="N4:N5"/>
    <mergeCell ref="P4:P5"/>
    <mergeCell ref="Q4:Q5"/>
    <mergeCell ref="B6:B7"/>
    <mergeCell ref="C6:C7"/>
    <mergeCell ref="H6:H7"/>
    <mergeCell ref="J6:J7"/>
    <mergeCell ref="K6:K7"/>
    <mergeCell ref="L6:L7"/>
    <mergeCell ref="M6:M7"/>
    <mergeCell ref="B4:B5"/>
    <mergeCell ref="C4:C5"/>
    <mergeCell ref="H4:H5"/>
    <mergeCell ref="K4:K5"/>
    <mergeCell ref="L4:L5"/>
    <mergeCell ref="M4:M5"/>
    <mergeCell ref="N6:N7"/>
    <mergeCell ref="O6:O7"/>
    <mergeCell ref="P6:P7"/>
    <mergeCell ref="Q6:Q7"/>
    <mergeCell ref="Q8:Q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Q10:Q11"/>
    <mergeCell ref="B8:B9"/>
    <mergeCell ref="H8:H9"/>
    <mergeCell ref="J8:J9"/>
    <mergeCell ref="K8:K9"/>
    <mergeCell ref="L8:L9"/>
    <mergeCell ref="M8:M9"/>
    <mergeCell ref="N8:N9"/>
    <mergeCell ref="O8:O9"/>
    <mergeCell ref="P8:P9"/>
    <mergeCell ref="P12:P13"/>
    <mergeCell ref="O12:O13"/>
    <mergeCell ref="Q12:Q13"/>
    <mergeCell ref="N14:N15"/>
    <mergeCell ref="P14:P15"/>
    <mergeCell ref="Q14:Q15"/>
    <mergeCell ref="B16:B17"/>
    <mergeCell ref="C16:C17"/>
    <mergeCell ref="H16:H17"/>
    <mergeCell ref="J16:J17"/>
    <mergeCell ref="K16:K17"/>
    <mergeCell ref="L16:L17"/>
    <mergeCell ref="M16:M17"/>
    <mergeCell ref="B14:B15"/>
    <mergeCell ref="C14:C15"/>
    <mergeCell ref="H14:H15"/>
    <mergeCell ref="K14:K15"/>
    <mergeCell ref="L14:L15"/>
    <mergeCell ref="M14:M15"/>
    <mergeCell ref="N16:N17"/>
    <mergeCell ref="O16:O17"/>
    <mergeCell ref="P16:P17"/>
    <mergeCell ref="Q16:Q17"/>
    <mergeCell ref="K12:K13"/>
    <mergeCell ref="L20:L21"/>
    <mergeCell ref="M20:M21"/>
    <mergeCell ref="N20:N21"/>
    <mergeCell ref="O20:O21"/>
    <mergeCell ref="P20:P21"/>
    <mergeCell ref="Q20:Q21"/>
    <mergeCell ref="M18:M19"/>
    <mergeCell ref="N18:N19"/>
    <mergeCell ref="O18:O19"/>
    <mergeCell ref="P18:P19"/>
    <mergeCell ref="Q18:Q19"/>
    <mergeCell ref="M22:M23"/>
    <mergeCell ref="N22:N23"/>
    <mergeCell ref="O22:O23"/>
    <mergeCell ref="P22:P23"/>
    <mergeCell ref="Q22:Q23"/>
    <mergeCell ref="B24:B25"/>
    <mergeCell ref="C24:C25"/>
    <mergeCell ref="H24:H25"/>
    <mergeCell ref="K24:K25"/>
    <mergeCell ref="L24:L25"/>
    <mergeCell ref="B22:B23"/>
    <mergeCell ref="C22:C23"/>
    <mergeCell ref="H22:H23"/>
    <mergeCell ref="J22:J23"/>
    <mergeCell ref="K22:K23"/>
    <mergeCell ref="L22:L23"/>
    <mergeCell ref="Q26:Q27"/>
    <mergeCell ref="B28:B29"/>
    <mergeCell ref="H28:H29"/>
    <mergeCell ref="J28:J29"/>
    <mergeCell ref="K28:K29"/>
    <mergeCell ref="L28:L29"/>
    <mergeCell ref="M24:M25"/>
    <mergeCell ref="N24:N25"/>
    <mergeCell ref="P24:P25"/>
    <mergeCell ref="Q24:Q25"/>
    <mergeCell ref="B26:B27"/>
    <mergeCell ref="C26:C27"/>
    <mergeCell ref="H26:H27"/>
    <mergeCell ref="J26:J27"/>
    <mergeCell ref="K26:K27"/>
    <mergeCell ref="L26:L27"/>
    <mergeCell ref="B30:B31"/>
    <mergeCell ref="C30:C31"/>
    <mergeCell ref="H30:H31"/>
    <mergeCell ref="J30:J31"/>
    <mergeCell ref="K30:K31"/>
    <mergeCell ref="M26:M27"/>
    <mergeCell ref="N26:N27"/>
    <mergeCell ref="O26:O27"/>
    <mergeCell ref="P26:P27"/>
    <mergeCell ref="L30:L31"/>
    <mergeCell ref="M30:M31"/>
    <mergeCell ref="N30:N31"/>
    <mergeCell ref="O30:O31"/>
    <mergeCell ref="P30:P31"/>
    <mergeCell ref="Q30:Q31"/>
    <mergeCell ref="M28:M29"/>
    <mergeCell ref="N28:N29"/>
    <mergeCell ref="O28:O29"/>
    <mergeCell ref="P28:P29"/>
    <mergeCell ref="Q28:Q29"/>
    <mergeCell ref="B36:B37"/>
    <mergeCell ref="C36:C37"/>
    <mergeCell ref="H36:H37"/>
    <mergeCell ref="J36:J37"/>
    <mergeCell ref="K36:K37"/>
    <mergeCell ref="M32:M33"/>
    <mergeCell ref="N32:N33"/>
    <mergeCell ref="P32:P33"/>
    <mergeCell ref="Q32:Q33"/>
    <mergeCell ref="B34:B35"/>
    <mergeCell ref="C34:C35"/>
    <mergeCell ref="H34:H35"/>
    <mergeCell ref="J34:J35"/>
    <mergeCell ref="K34:K35"/>
    <mergeCell ref="L34:L35"/>
    <mergeCell ref="B32:B33"/>
    <mergeCell ref="C32:C33"/>
    <mergeCell ref="H32:H33"/>
    <mergeCell ref="J32:J33"/>
    <mergeCell ref="K32:K33"/>
    <mergeCell ref="L32:L33"/>
    <mergeCell ref="L36:L37"/>
    <mergeCell ref="M36:M37"/>
    <mergeCell ref="N36:N37"/>
    <mergeCell ref="O36:O37"/>
    <mergeCell ref="P36:P37"/>
    <mergeCell ref="Q36:Q37"/>
    <mergeCell ref="M34:M35"/>
    <mergeCell ref="N34:N35"/>
    <mergeCell ref="O34:O35"/>
    <mergeCell ref="P34:P35"/>
    <mergeCell ref="Q34:Q35"/>
    <mergeCell ref="B40:B41"/>
    <mergeCell ref="C40:C41"/>
    <mergeCell ref="H40:H41"/>
    <mergeCell ref="J40:J41"/>
    <mergeCell ref="K40:K41"/>
    <mergeCell ref="B38:B39"/>
    <mergeCell ref="C38:C39"/>
    <mergeCell ref="H38:H39"/>
    <mergeCell ref="J38:J39"/>
    <mergeCell ref="K38:K39"/>
    <mergeCell ref="L40:L41"/>
    <mergeCell ref="M40:M41"/>
    <mergeCell ref="N40:N41"/>
    <mergeCell ref="O40:O41"/>
    <mergeCell ref="P40:P41"/>
    <mergeCell ref="Q40:Q41"/>
    <mergeCell ref="M38:M39"/>
    <mergeCell ref="N38:N39"/>
    <mergeCell ref="O38:O39"/>
    <mergeCell ref="P38:P39"/>
    <mergeCell ref="Q38:Q39"/>
    <mergeCell ref="L38:L39"/>
    <mergeCell ref="M42:M43"/>
    <mergeCell ref="N42:N43"/>
    <mergeCell ref="P42:P43"/>
    <mergeCell ref="Q42:Q43"/>
    <mergeCell ref="B44:B45"/>
    <mergeCell ref="C44:C45"/>
    <mergeCell ref="H44:H45"/>
    <mergeCell ref="J44:J45"/>
    <mergeCell ref="K44:K45"/>
    <mergeCell ref="L44:L45"/>
    <mergeCell ref="B42:B43"/>
    <mergeCell ref="C42:C43"/>
    <mergeCell ref="H42:H43"/>
    <mergeCell ref="J42:J43"/>
    <mergeCell ref="K42:K43"/>
    <mergeCell ref="L42:L43"/>
    <mergeCell ref="O46:O47"/>
    <mergeCell ref="P46:P47"/>
    <mergeCell ref="Q46:Q47"/>
    <mergeCell ref="M44:M45"/>
    <mergeCell ref="N44:N45"/>
    <mergeCell ref="O44:O45"/>
    <mergeCell ref="P44:P45"/>
    <mergeCell ref="Q44:Q45"/>
    <mergeCell ref="B46:B47"/>
    <mergeCell ref="C46:C47"/>
    <mergeCell ref="H46:H47"/>
    <mergeCell ref="J46:J47"/>
    <mergeCell ref="K46:K47"/>
    <mergeCell ref="L46:L47"/>
    <mergeCell ref="M46:M47"/>
    <mergeCell ref="N46:N47"/>
  </mergeCells>
  <phoneticPr fontId="3" type="noConversion"/>
  <printOptions horizontalCentered="1"/>
  <pageMargins left="0" right="0" top="0" bottom="0" header="0.11811023622047245" footer="0"/>
  <pageSetup paperSize="9" scale="65" orientation="portrait" r:id="rId1"/>
  <rowBreaks count="1" manualBreakCount="1">
    <brk id="54" max="17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566B6BC0443B44A8A88CF6BE507E16" ma:contentTypeVersion="11" ma:contentTypeDescription="Create a new document." ma:contentTypeScope="" ma:versionID="5d237d03a7923e47f272963d2d262627">
  <xsd:schema xmlns:xsd="http://www.w3.org/2001/XMLSchema" xmlns:xs="http://www.w3.org/2001/XMLSchema" xmlns:p="http://schemas.microsoft.com/office/2006/metadata/properties" xmlns:ns3="e7d82e71-51b6-44bd-ab7c-d773400c5751" targetNamespace="http://schemas.microsoft.com/office/2006/metadata/properties" ma:root="true" ma:fieldsID="61b0e39b0f7b956bb7ad4ff301d9a51d" ns3:_="">
    <xsd:import namespace="e7d82e71-51b6-44bd-ab7c-d773400c575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d82e71-51b6-44bd-ab7c-d773400c57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CCE051A-1CED-4337-B81A-15E9F6370A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7A1F4D-AE94-44F9-8E02-F886458DFA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d82e71-51b6-44bd-ab7c-d773400c57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6B03B55-3F9E-4C83-A3AE-ACCB2BCD5068}">
  <ds:schemaRefs>
    <ds:schemaRef ds:uri="http://schemas.openxmlformats.org/package/2006/metadata/core-properties"/>
    <ds:schemaRef ds:uri="e7d82e71-51b6-44bd-ab7c-d773400c5751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自強111.12</vt:lpstr>
      <vt:lpstr>自強111.12!Print_Area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涂小晏</dc:creator>
  <cp:lastModifiedBy>tc914</cp:lastModifiedBy>
  <cp:lastPrinted>2022-11-11T09:12:14Z</cp:lastPrinted>
  <dcterms:created xsi:type="dcterms:W3CDTF">2022-11-08T07:56:18Z</dcterms:created>
  <dcterms:modified xsi:type="dcterms:W3CDTF">2022-11-14T09:29:37Z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0x0101007C566B6BC0443B44A8A88CF6BE507E16</vt:lpwstr>
  </property>
</Properties>
</file>