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菜單\111年9月\"/>
    </mc:Choice>
  </mc:AlternateContent>
  <bookViews>
    <workbookView xWindow="0" yWindow="0" windowWidth="23040" windowHeight="9324"/>
  </bookViews>
  <sheets>
    <sheet name="自強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1" l="1"/>
  <c r="S49" i="1"/>
  <c r="T47" i="1"/>
  <c r="S47" i="1"/>
  <c r="T45" i="1"/>
  <c r="S45" i="1"/>
  <c r="T43" i="1"/>
  <c r="S43" i="1"/>
  <c r="T41" i="1"/>
  <c r="S41" i="1"/>
  <c r="T39" i="1"/>
  <c r="S39" i="1"/>
  <c r="T37" i="1"/>
  <c r="S37" i="1"/>
  <c r="T35" i="1"/>
  <c r="S35" i="1"/>
  <c r="T33" i="1"/>
  <c r="S33" i="1"/>
  <c r="T31" i="1"/>
  <c r="S31" i="1"/>
  <c r="T29" i="1"/>
  <c r="S29" i="1"/>
  <c r="T27" i="1"/>
  <c r="S27" i="1"/>
  <c r="T25" i="1"/>
  <c r="S25" i="1"/>
  <c r="T23" i="1"/>
  <c r="S23" i="1"/>
  <c r="T21" i="1"/>
  <c r="S21" i="1"/>
  <c r="T17" i="1"/>
  <c r="S17" i="1"/>
  <c r="T15" i="1"/>
  <c r="S15" i="1"/>
  <c r="T13" i="1"/>
  <c r="S13" i="1"/>
  <c r="T11" i="1"/>
  <c r="S11" i="1"/>
  <c r="T9" i="1"/>
  <c r="S9" i="1"/>
  <c r="T7" i="1"/>
  <c r="S7" i="1"/>
  <c r="T5" i="1"/>
  <c r="S5" i="1"/>
  <c r="T3" i="1"/>
  <c r="S3" i="1"/>
</calcChain>
</file>

<file path=xl/sharedStrings.xml><?xml version="1.0" encoding="utf-8"?>
<sst xmlns="http://schemas.openxmlformats.org/spreadsheetml/2006/main" count="412" uniqueCount="301">
  <si>
    <r>
      <t xml:space="preserve">                        </t>
    </r>
    <r>
      <rPr>
        <sz val="22"/>
        <rFont val="標楷體"/>
        <family val="4"/>
        <charset val="136"/>
      </rPr>
      <t xml:space="preserve"> 自強國中附設幼兒園111年8-9月餐點計畫表</t>
    </r>
    <r>
      <rPr>
        <sz val="18"/>
        <rFont val="標楷體"/>
        <family val="4"/>
        <charset val="136"/>
      </rPr>
      <t xml:space="preserve">                   田欣餐點食品廠 </t>
    </r>
    <phoneticPr fontId="4" type="noConversion"/>
  </si>
  <si>
    <t>三章1Q申請</t>
    <phoneticPr fontId="3" type="noConversion"/>
  </si>
  <si>
    <t>早點心</t>
    <phoneticPr fontId="3" type="noConversion"/>
  </si>
  <si>
    <t>午餐</t>
    <phoneticPr fontId="3" type="noConversion"/>
  </si>
  <si>
    <t>午點心</t>
    <phoneticPr fontId="3" type="noConversion"/>
  </si>
  <si>
    <t>二</t>
    <phoneticPr fontId="3" type="noConversion"/>
  </si>
  <si>
    <t>★</t>
  </si>
  <si>
    <t>蔬菜蘿蔔糕湯</t>
    <phoneticPr fontId="3" type="noConversion"/>
  </si>
  <si>
    <t>胚芽米飯</t>
    <phoneticPr fontId="3" type="noConversion"/>
  </si>
  <si>
    <t>鳳梨雞丁</t>
    <phoneticPr fontId="3" type="noConversion"/>
  </si>
  <si>
    <t>玉米炒蛋</t>
    <phoneticPr fontId="3" type="noConversion"/>
  </si>
  <si>
    <t>有機蔬菜O</t>
    <phoneticPr fontId="3" type="noConversion"/>
  </si>
  <si>
    <t>金針蔬菜湯</t>
    <phoneticPr fontId="3" type="noConversion"/>
  </si>
  <si>
    <t>紅豆地瓜湯</t>
  </si>
  <si>
    <t>水果</t>
    <phoneticPr fontId="3" type="noConversion"/>
  </si>
  <si>
    <t>蘿蔔糕.小白菜</t>
    <phoneticPr fontId="3" type="noConversion"/>
  </si>
  <si>
    <t>白米.胚芽米</t>
    <phoneticPr fontId="3" type="noConversion"/>
  </si>
  <si>
    <t>雞丁Q.甜鳳梨罐.花椰菜S</t>
    <phoneticPr fontId="3" type="noConversion"/>
  </si>
  <si>
    <t>玉米粒Q.雞蛋Q.毛豆Q</t>
    <phoneticPr fontId="3" type="noConversion"/>
  </si>
  <si>
    <t>金針.大白菜Q</t>
    <phoneticPr fontId="3" type="noConversion"/>
  </si>
  <si>
    <t>紅豆.地瓜</t>
  </si>
  <si>
    <t>水果</t>
    <phoneticPr fontId="3" type="noConversion"/>
  </si>
  <si>
    <t>三</t>
    <phoneticPr fontId="3" type="noConversion"/>
  </si>
  <si>
    <t>絲瓜糙米粥</t>
    <phoneticPr fontId="3" type="noConversion"/>
  </si>
  <si>
    <t>白米飯</t>
    <phoneticPr fontId="3" type="noConversion"/>
  </si>
  <si>
    <t>香菇肉燥</t>
    <phoneticPr fontId="3" type="noConversion"/>
  </si>
  <si>
    <t>咖哩粉絲</t>
    <phoneticPr fontId="3" type="noConversion"/>
  </si>
  <si>
    <t>季節蔬菜Q</t>
    <phoneticPr fontId="3" type="noConversion"/>
  </si>
  <si>
    <t>牛蒡大骨湯</t>
    <phoneticPr fontId="3" type="noConversion"/>
  </si>
  <si>
    <t>肉絲粄條</t>
    <phoneticPr fontId="3" type="noConversion"/>
  </si>
  <si>
    <t>水果</t>
  </si>
  <si>
    <t>白米.糙米.絞肉S.絲瓜</t>
    <phoneticPr fontId="3" type="noConversion"/>
  </si>
  <si>
    <t>白米</t>
    <phoneticPr fontId="3" type="noConversion"/>
  </si>
  <si>
    <t>絞肉S.香菇Q.碎干</t>
    <phoneticPr fontId="3" type="noConversion"/>
  </si>
  <si>
    <t>寬冬粉.肉絲S.豆芽菜Q</t>
    <phoneticPr fontId="3" type="noConversion"/>
  </si>
  <si>
    <t>牛蒡Q.大骨S</t>
    <phoneticPr fontId="3" type="noConversion"/>
  </si>
  <si>
    <t>粄條.肉絲S.蚵白</t>
    <phoneticPr fontId="3" type="noConversion"/>
  </si>
  <si>
    <t>四</t>
    <phoneticPr fontId="3" type="noConversion"/>
  </si>
  <si>
    <t>油麵</t>
    <phoneticPr fontId="3" type="noConversion"/>
  </si>
  <si>
    <t>肉絲炒麵</t>
  </si>
  <si>
    <t>紅燒海結</t>
  </si>
  <si>
    <t>有機蔬菜O</t>
    <phoneticPr fontId="3" type="noConversion"/>
  </si>
  <si>
    <t>涼薯雞湯</t>
    <phoneticPr fontId="3" type="noConversion"/>
  </si>
  <si>
    <t>沙茶麵線</t>
    <phoneticPr fontId="3" type="noConversion"/>
  </si>
  <si>
    <t>油麵</t>
    <phoneticPr fontId="3" type="noConversion"/>
  </si>
  <si>
    <t>肉絲S.紅蘿蔔Q.木耳Q.大白菜Q</t>
    <phoneticPr fontId="3" type="noConversion"/>
  </si>
  <si>
    <t>海帶結.魚丸S</t>
    <phoneticPr fontId="3" type="noConversion"/>
  </si>
  <si>
    <t>涼薯Q.雞丁S</t>
    <phoneticPr fontId="3" type="noConversion"/>
  </si>
  <si>
    <t>麵線.肉絲.紅蘿蔔.木耳.筍絲</t>
    <phoneticPr fontId="3" type="noConversion"/>
  </si>
  <si>
    <t>五</t>
    <phoneticPr fontId="3" type="noConversion"/>
  </si>
  <si>
    <t>肉絲冬粉湯</t>
  </si>
  <si>
    <t>五穀飯</t>
    <phoneticPr fontId="3" type="noConversion"/>
  </si>
  <si>
    <t>杏菇燒肉</t>
    <phoneticPr fontId="3" type="noConversion"/>
  </si>
  <si>
    <t>長豆炒豆干</t>
    <phoneticPr fontId="3" type="noConversion"/>
  </si>
  <si>
    <t>有機蔬菜O</t>
    <phoneticPr fontId="3" type="noConversion"/>
  </si>
  <si>
    <t>番茄蛋花湯</t>
    <phoneticPr fontId="3" type="noConversion"/>
  </si>
  <si>
    <t>莓果核桃吐司+桂格堅果飲</t>
    <phoneticPr fontId="3" type="noConversion"/>
  </si>
  <si>
    <t>冬粉.肉絲.蚵白</t>
    <phoneticPr fontId="3" type="noConversion"/>
  </si>
  <si>
    <t>白米.紫米.糙米.燕麥.麥片</t>
    <phoneticPr fontId="3" type="noConversion"/>
  </si>
  <si>
    <t>杏鮑菇Q.雞丁S</t>
    <phoneticPr fontId="3" type="noConversion"/>
  </si>
  <si>
    <t>長豆Q.豆干片</t>
    <phoneticPr fontId="3" type="noConversion"/>
  </si>
  <si>
    <t>番茄.雞蛋</t>
    <phoneticPr fontId="3" type="noConversion"/>
  </si>
  <si>
    <t>莓果核桃吐司.桂格堅果飲</t>
    <phoneticPr fontId="3" type="noConversion"/>
  </si>
  <si>
    <t>一</t>
    <phoneticPr fontId="3" type="noConversion"/>
  </si>
  <si>
    <t>韭香米苔目</t>
  </si>
  <si>
    <t>小米飯</t>
    <phoneticPr fontId="3" type="noConversion"/>
  </si>
  <si>
    <t>打拋豬肉絲</t>
  </si>
  <si>
    <t>鐵板豆腐</t>
  </si>
  <si>
    <t>產銷履歷蔬菜T</t>
    <phoneticPr fontId="3" type="noConversion"/>
  </si>
  <si>
    <t>味噌海芽湯</t>
  </si>
  <si>
    <t>綠豆燕麥湯</t>
    <phoneticPr fontId="3" type="noConversion"/>
  </si>
  <si>
    <t>米苔目.肉絲S.韭菜.豆芽菜Q</t>
    <phoneticPr fontId="3" type="noConversion"/>
  </si>
  <si>
    <t>白米.小米</t>
    <phoneticPr fontId="3" type="noConversion"/>
  </si>
  <si>
    <t>肉絲S.洋蔥Q</t>
    <phoneticPr fontId="3" type="noConversion"/>
  </si>
  <si>
    <t>豆腐.筍片Q</t>
    <phoneticPr fontId="3" type="noConversion"/>
  </si>
  <si>
    <t>海帶芽.味噌</t>
    <phoneticPr fontId="3" type="noConversion"/>
  </si>
  <si>
    <t>綠豆.燕麥</t>
    <phoneticPr fontId="3" type="noConversion"/>
  </si>
  <si>
    <t>二</t>
    <phoneticPr fontId="3" type="noConversion"/>
  </si>
  <si>
    <t>紫米蓮子湯</t>
    <phoneticPr fontId="3" type="noConversion"/>
  </si>
  <si>
    <t>白米飯</t>
    <phoneticPr fontId="3" type="noConversion"/>
  </si>
  <si>
    <t>茄汁魚丁</t>
    <phoneticPr fontId="3" type="noConversion"/>
  </si>
  <si>
    <t>白菜滷</t>
  </si>
  <si>
    <t>黃豆排骨湯</t>
    <phoneticPr fontId="3" type="noConversion"/>
  </si>
  <si>
    <t>什錦菇菇意麵</t>
  </si>
  <si>
    <t>雪蓮子.紫米</t>
    <phoneticPr fontId="3" type="noConversion"/>
  </si>
  <si>
    <t>白米</t>
    <phoneticPr fontId="3" type="noConversion"/>
  </si>
  <si>
    <t>水鯊丁Q.番茄醬</t>
    <phoneticPr fontId="3" type="noConversion"/>
  </si>
  <si>
    <t>大白菜Q.紅蘿蔔Q.木耳Q</t>
    <phoneticPr fontId="3" type="noConversion"/>
  </si>
  <si>
    <t>黃豆.排骨</t>
    <phoneticPr fontId="3" type="noConversion"/>
  </si>
  <si>
    <t>意麵.秀珍菇.大白菜.紅蘿蔔.肉絲S</t>
    <phoneticPr fontId="3" type="noConversion"/>
  </si>
  <si>
    <t>三</t>
    <phoneticPr fontId="3" type="noConversion"/>
  </si>
  <si>
    <t>麥茶+慶生蛋糕</t>
    <phoneticPr fontId="3" type="noConversion"/>
  </si>
  <si>
    <t>紅扁豆飯</t>
    <phoneticPr fontId="3" type="noConversion"/>
  </si>
  <si>
    <t>蔥爆雞丁</t>
  </si>
  <si>
    <t>香椿干絲炒海絲</t>
    <phoneticPr fontId="3" type="noConversion"/>
  </si>
  <si>
    <t>季節蔬菜Q</t>
    <phoneticPr fontId="3" type="noConversion"/>
  </si>
  <si>
    <t>四神湯</t>
  </si>
  <si>
    <t>肉絲冬粉</t>
    <phoneticPr fontId="3" type="noConversion"/>
  </si>
  <si>
    <t>麥茶.慶生蛋糕</t>
    <phoneticPr fontId="3" type="noConversion"/>
  </si>
  <si>
    <t>白米.紅扁豆</t>
    <phoneticPr fontId="3" type="noConversion"/>
  </si>
  <si>
    <t>雞丁S.洋芋Q.蔥</t>
    <phoneticPr fontId="3" type="noConversion"/>
  </si>
  <si>
    <t>干絲.海帶絲.香椿</t>
    <phoneticPr fontId="3" type="noConversion"/>
  </si>
  <si>
    <t>薏仁.淮山.芡實.肉絲S</t>
    <phoneticPr fontId="3" type="noConversion"/>
  </si>
  <si>
    <t>冬粉.高麗菜.肉絲S.沙茶醬</t>
    <phoneticPr fontId="3" type="noConversion"/>
  </si>
  <si>
    <t>四</t>
    <phoneticPr fontId="3" type="noConversion"/>
  </si>
  <si>
    <t>蔬菜湯餃</t>
    <phoneticPr fontId="3" type="noConversion"/>
  </si>
  <si>
    <t>白米飯</t>
    <phoneticPr fontId="3" type="noConversion"/>
  </si>
  <si>
    <t>香芋拌飯</t>
    <phoneticPr fontId="3" type="noConversion"/>
  </si>
  <si>
    <t>絲瓜麵筋</t>
    <phoneticPr fontId="3" type="noConversion"/>
  </si>
  <si>
    <t>蘿蔔雞湯</t>
    <phoneticPr fontId="3" type="noConversion"/>
  </si>
  <si>
    <t>愛心牛奶球+豆奶</t>
    <phoneticPr fontId="3" type="noConversion"/>
  </si>
  <si>
    <t>水餃.小白菜</t>
    <phoneticPr fontId="3" type="noConversion"/>
  </si>
  <si>
    <t>芋頭Q.肉絲S.毛豆Q.玉米粒Q.皮絲</t>
    <phoneticPr fontId="3" type="noConversion"/>
  </si>
  <si>
    <t>絲瓜Q.麵筋泡</t>
    <phoneticPr fontId="3" type="noConversion"/>
  </si>
  <si>
    <t>雞丁S.白蘿蔔Q</t>
    <phoneticPr fontId="3" type="noConversion"/>
  </si>
  <si>
    <t>愛心牛奶球+.豆奶</t>
    <phoneticPr fontId="3" type="noConversion"/>
  </si>
  <si>
    <t>五</t>
    <phoneticPr fontId="3" type="noConversion"/>
  </si>
  <si>
    <t>中秋節休假</t>
    <phoneticPr fontId="3" type="noConversion"/>
  </si>
  <si>
    <t>肉茸玉米糙米粥</t>
    <phoneticPr fontId="3" type="noConversion"/>
  </si>
  <si>
    <t>香酥豬排</t>
    <phoneticPr fontId="3" type="noConversion"/>
  </si>
  <si>
    <t>客家小炒</t>
  </si>
  <si>
    <t>產銷履歷蔬菜T</t>
    <phoneticPr fontId="3" type="noConversion"/>
  </si>
  <si>
    <t>朴菜竹筍湯</t>
  </si>
  <si>
    <t>燒仙草</t>
    <phoneticPr fontId="3" type="noConversion"/>
  </si>
  <si>
    <t>糙米.玉米.香菇絲.絞肉S</t>
    <phoneticPr fontId="3" type="noConversion"/>
  </si>
  <si>
    <t>豬排S</t>
    <phoneticPr fontId="3" type="noConversion"/>
  </si>
  <si>
    <t>豆干片.肉絲S.蔥</t>
    <phoneticPr fontId="3" type="noConversion"/>
  </si>
  <si>
    <t>朴菜.筍片Q</t>
  </si>
  <si>
    <t>紅豆.芋頭.花豆.仙草汁</t>
    <phoneticPr fontId="3" type="noConversion"/>
  </si>
  <si>
    <t>奶香綠豆薏仁湯</t>
  </si>
  <si>
    <t>糙米飯</t>
    <phoneticPr fontId="3" type="noConversion"/>
  </si>
  <si>
    <t>蘿蔔燉雞</t>
    <phoneticPr fontId="3" type="noConversion"/>
  </si>
  <si>
    <t>洋蔥海芽炒蛋</t>
    <phoneticPr fontId="3" type="noConversion"/>
  </si>
  <si>
    <t>菇菇佛手瓜湯</t>
    <phoneticPr fontId="3" type="noConversion"/>
  </si>
  <si>
    <t>竹筍鹹稀飯</t>
  </si>
  <si>
    <t>綠豆.小薏仁.牛奶</t>
  </si>
  <si>
    <t>白米.糙米</t>
    <phoneticPr fontId="3" type="noConversion"/>
  </si>
  <si>
    <t>雞丁S.白蘿蔔Q</t>
    <phoneticPr fontId="3" type="noConversion"/>
  </si>
  <si>
    <t>雞蛋Q.洋蔥Q.海帶芽</t>
    <phoneticPr fontId="3" type="noConversion"/>
  </si>
  <si>
    <t>佛手瓜Q.香菇Q</t>
    <phoneticPr fontId="3" type="noConversion"/>
  </si>
  <si>
    <t>白米.香菇.竹筍.白芹.絞肉S</t>
  </si>
  <si>
    <t>香菇粄條</t>
    <phoneticPr fontId="3" type="noConversion"/>
  </si>
  <si>
    <t>燕麥飯</t>
    <phoneticPr fontId="3" type="noConversion"/>
  </si>
  <si>
    <t>紅燒肉</t>
  </si>
  <si>
    <t>螞蟻上樹</t>
  </si>
  <si>
    <t>大滷湯</t>
  </si>
  <si>
    <t>越氏風味米線</t>
  </si>
  <si>
    <t>粄條.肉絲S.香菇</t>
    <phoneticPr fontId="3" type="noConversion"/>
  </si>
  <si>
    <t>白米.燕麥</t>
    <phoneticPr fontId="3" type="noConversion"/>
  </si>
  <si>
    <t>肉片S.豆干</t>
    <phoneticPr fontId="3" type="noConversion"/>
  </si>
  <si>
    <t>冬粉.絞肉S.高麗菜Q</t>
    <phoneticPr fontId="3" type="noConversion"/>
  </si>
  <si>
    <t>紅蘿蔔Q.木耳Q.大白菜Q.雞蛋Q</t>
    <phoneticPr fontId="3" type="noConversion"/>
  </si>
  <si>
    <t>米線.肉絲S.豆芽菜.番茄.九層塔</t>
  </si>
  <si>
    <t>四</t>
    <phoneticPr fontId="3" type="noConversion"/>
  </si>
  <si>
    <t>蛋花湯+鍋貼</t>
    <phoneticPr fontId="3" type="noConversion"/>
  </si>
  <si>
    <t>米粉</t>
    <phoneticPr fontId="3" type="noConversion"/>
  </si>
  <si>
    <t>肉絲炒米粉</t>
    <phoneticPr fontId="3" type="noConversion"/>
  </si>
  <si>
    <t>冬瓜小魚乾</t>
    <phoneticPr fontId="3" type="noConversion"/>
  </si>
  <si>
    <t>洋蔥豆腐湯</t>
    <phoneticPr fontId="3" type="noConversion"/>
  </si>
  <si>
    <t>花生仁蓮子銀耳湯</t>
    <phoneticPr fontId="3" type="noConversion"/>
  </si>
  <si>
    <t>鍋貼.雞蛋</t>
    <phoneticPr fontId="3" type="noConversion"/>
  </si>
  <si>
    <t>米粉</t>
    <phoneticPr fontId="3" type="noConversion"/>
  </si>
  <si>
    <t>肉絲S.高麗菜Q.紅蘿蔔Q</t>
    <phoneticPr fontId="3" type="noConversion"/>
  </si>
  <si>
    <t>冬瓜Q.小魚乾</t>
    <phoneticPr fontId="3" type="noConversion"/>
  </si>
  <si>
    <t>洋蔥Q.豆腐</t>
    <phoneticPr fontId="3" type="noConversion"/>
  </si>
  <si>
    <t>蓮子.枸杞.紅棗.白木耳</t>
  </si>
  <si>
    <t>雞蛋麵疙瘩</t>
    <phoneticPr fontId="3" type="noConversion"/>
  </si>
  <si>
    <t>五穀飯</t>
    <phoneticPr fontId="3" type="noConversion"/>
  </si>
  <si>
    <t>腰果南瓜</t>
    <phoneticPr fontId="3" type="noConversion"/>
  </si>
  <si>
    <t>木須花椰</t>
    <phoneticPr fontId="3" type="noConversion"/>
  </si>
  <si>
    <t>金茸蔬菜羹</t>
    <phoneticPr fontId="3" type="noConversion"/>
  </si>
  <si>
    <t>起司貝果+桂格燕麥</t>
    <phoneticPr fontId="3" type="noConversion"/>
  </si>
  <si>
    <t>麵疙瘩.雞蛋.素肉絲.紅蘿蔔.豆芽菜</t>
    <phoneticPr fontId="3" type="noConversion"/>
  </si>
  <si>
    <t>白米.紫米.糙米.燕麥.麥片</t>
    <phoneticPr fontId="3" type="noConversion"/>
  </si>
  <si>
    <t>南瓜Q.腰果</t>
    <phoneticPr fontId="3" type="noConversion"/>
  </si>
  <si>
    <t>花椰S.木耳Q.香菇Q</t>
    <phoneticPr fontId="3" type="noConversion"/>
  </si>
  <si>
    <t>金針菇Q.豆芽菜Q.紅蘿蔔Q.木耳Q</t>
    <phoneticPr fontId="3" type="noConversion"/>
  </si>
  <si>
    <t>起司貝果.桂格燕麥</t>
    <phoneticPr fontId="3" type="noConversion"/>
  </si>
  <si>
    <t>金瓜米粉</t>
    <phoneticPr fontId="3" type="noConversion"/>
  </si>
  <si>
    <t>胚芽米飯</t>
    <phoneticPr fontId="3" type="noConversion"/>
  </si>
  <si>
    <t>鼓汁肉絲</t>
  </si>
  <si>
    <t>開陽扁蒲</t>
    <phoneticPr fontId="3" type="noConversion"/>
  </si>
  <si>
    <t>銀芽雞湯</t>
    <phoneticPr fontId="3" type="noConversion"/>
  </si>
  <si>
    <t>綠豆芋圓湯</t>
    <phoneticPr fontId="3" type="noConversion"/>
  </si>
  <si>
    <t>米粉.肉絲S.南瓜</t>
    <phoneticPr fontId="3" type="noConversion"/>
  </si>
  <si>
    <t>白米.胚芽米</t>
    <phoneticPr fontId="3" type="noConversion"/>
  </si>
  <si>
    <t>肉絲S.油片絲.黑豆鼓</t>
    <phoneticPr fontId="3" type="noConversion"/>
  </si>
  <si>
    <t>扁蒲Q.蝦米</t>
    <phoneticPr fontId="3" type="noConversion"/>
  </si>
  <si>
    <t>黃豆芽.雞丁</t>
    <phoneticPr fontId="3" type="noConversion"/>
  </si>
  <si>
    <t>綠豆.芋圓</t>
    <phoneticPr fontId="3" type="noConversion"/>
  </si>
  <si>
    <t>糙米漿+珍珠丸子</t>
    <phoneticPr fontId="3" type="noConversion"/>
  </si>
  <si>
    <t>紫米飯</t>
    <phoneticPr fontId="3" type="noConversion"/>
  </si>
  <si>
    <t>腐乳雞丁</t>
  </si>
  <si>
    <t>紅蘿蔔炒蛋</t>
    <phoneticPr fontId="3" type="noConversion"/>
  </si>
  <si>
    <t>韭菜豬血湯</t>
  </si>
  <si>
    <t>關東煮</t>
  </si>
  <si>
    <t>珍珠丸子.糙米.黑花生</t>
    <phoneticPr fontId="3" type="noConversion"/>
  </si>
  <si>
    <t>白米.紫米</t>
    <phoneticPr fontId="3" type="noConversion"/>
  </si>
  <si>
    <t>雞丁S.冬瓜Q.豆腐乳</t>
    <phoneticPr fontId="3" type="noConversion"/>
  </si>
  <si>
    <t>紅蘿蔔Q.雞蛋Q</t>
    <phoneticPr fontId="3" type="noConversion"/>
  </si>
  <si>
    <t>韭菜.豬血</t>
  </si>
  <si>
    <t>白蘿蔔.黑輪.高麗菜.魚丸</t>
    <phoneticPr fontId="3" type="noConversion"/>
  </si>
  <si>
    <t>香菇雞湯</t>
  </si>
  <si>
    <t>咖哩肉片</t>
    <phoneticPr fontId="3" type="noConversion"/>
  </si>
  <si>
    <t>鐵板豆腐</t>
    <phoneticPr fontId="3" type="noConversion"/>
  </si>
  <si>
    <t>海絲肉絲湯</t>
  </si>
  <si>
    <t>日式柴魚拉麵</t>
  </si>
  <si>
    <t>香菇Q.雞丁S.白蘿蔔Q</t>
    <phoneticPr fontId="3" type="noConversion"/>
  </si>
  <si>
    <t>肉片S.洋芋Q.紅蘿蔔Q</t>
    <phoneticPr fontId="3" type="noConversion"/>
  </si>
  <si>
    <t>油豆腐.小黃瓜Q.紅蘿蔔Q</t>
    <phoneticPr fontId="3" type="noConversion"/>
  </si>
  <si>
    <t>海帶絲.紅蘿蔔Q.肉絲S</t>
    <phoneticPr fontId="3" type="noConversion"/>
  </si>
  <si>
    <t>拉麵.海芽.柴魚片.肉片S</t>
    <phoneticPr fontId="3" type="noConversion"/>
  </si>
  <si>
    <t>番茄肉絲烏龍麵</t>
  </si>
  <si>
    <t>肉絲炒飯</t>
    <phoneticPr fontId="3" type="noConversion"/>
  </si>
  <si>
    <t>滷味</t>
    <phoneticPr fontId="3" type="noConversion"/>
  </si>
  <si>
    <t>味噌豆腐湯</t>
    <phoneticPr fontId="3" type="noConversion"/>
  </si>
  <si>
    <t>紫薯山藥小米粥</t>
  </si>
  <si>
    <t>烏龍麵.肉絲S.番茄.高麗菜</t>
    <phoneticPr fontId="3" type="noConversion"/>
  </si>
  <si>
    <t>肉絲S.玉米粒Q.毛豆Q.紅蘿蔔Q</t>
    <phoneticPr fontId="3" type="noConversion"/>
  </si>
  <si>
    <t>豬血糕S.白蘿蔔Q</t>
    <phoneticPr fontId="3" type="noConversion"/>
  </si>
  <si>
    <t>豆腐.味噌</t>
    <phoneticPr fontId="3" type="noConversion"/>
  </si>
  <si>
    <t>小米.白米.紫山藥.絞肉</t>
    <phoneticPr fontId="3" type="noConversion"/>
  </si>
  <si>
    <t>五</t>
    <phoneticPr fontId="3" type="noConversion"/>
  </si>
  <si>
    <t>大麵羹</t>
    <phoneticPr fontId="3" type="noConversion"/>
  </si>
  <si>
    <t>珍菇燴雞片</t>
    <phoneticPr fontId="3" type="noConversion"/>
  </si>
  <si>
    <t>沙茶豆干</t>
    <phoneticPr fontId="3" type="noConversion"/>
  </si>
  <si>
    <t>涼薯蛋花湯</t>
    <phoneticPr fontId="3" type="noConversion"/>
  </si>
  <si>
    <t>蒸地瓜</t>
    <phoneticPr fontId="3" type="noConversion"/>
  </si>
  <si>
    <t>麵線.肉絲.筍絲.木耳</t>
    <phoneticPr fontId="3" type="noConversion"/>
  </si>
  <si>
    <t>白米.紫米.糙米.燕麥.麥片</t>
    <phoneticPr fontId="3" type="noConversion"/>
  </si>
  <si>
    <t>大白菜Q.香菇Q.袖珍菇Q.雞片S</t>
    <phoneticPr fontId="3" type="noConversion"/>
  </si>
  <si>
    <t>豆干.素肉絲</t>
    <phoneticPr fontId="3" type="noConversion"/>
  </si>
  <si>
    <t>涼薯Q.雞蛋Q</t>
    <phoneticPr fontId="3" type="noConversion"/>
  </si>
  <si>
    <t>地瓜1人條</t>
    <phoneticPr fontId="3" type="noConversion"/>
  </si>
  <si>
    <t>芋頭糙米鹹稀飯</t>
    <phoneticPr fontId="3" type="noConversion"/>
  </si>
  <si>
    <t>虱目魚排</t>
    <phoneticPr fontId="3" type="noConversion"/>
  </si>
  <si>
    <t>三色玉米</t>
    <phoneticPr fontId="3" type="noConversion"/>
  </si>
  <si>
    <t>白菜粉絲羹</t>
  </si>
  <si>
    <t>南瓜西米露</t>
    <phoneticPr fontId="3" type="noConversion"/>
  </si>
  <si>
    <t>糙米.芋頭.絞肉S.糙米</t>
    <phoneticPr fontId="3" type="noConversion"/>
  </si>
  <si>
    <t>虱目魚排Q</t>
    <phoneticPr fontId="3" type="noConversion"/>
  </si>
  <si>
    <t>玉米粒Q.紅蘿蔔Q.涼薯Q</t>
    <phoneticPr fontId="3" type="noConversion"/>
  </si>
  <si>
    <t>大白菜Q.紅蘿蔔Q.冬粉</t>
    <phoneticPr fontId="3" type="noConversion"/>
  </si>
  <si>
    <t>西谷米.南瓜.椰漿</t>
    <phoneticPr fontId="3" type="noConversion"/>
  </si>
  <si>
    <t>蔬菜雞絲麵</t>
    <phoneticPr fontId="3" type="noConversion"/>
  </si>
  <si>
    <t>香鬆飯</t>
    <phoneticPr fontId="3" type="noConversion"/>
  </si>
  <si>
    <t>粉蒸肉</t>
    <phoneticPr fontId="3" type="noConversion"/>
  </si>
  <si>
    <t>麻婆豆腐</t>
    <phoneticPr fontId="3" type="noConversion"/>
  </si>
  <si>
    <t>蒲瓜排骨湯</t>
  </si>
  <si>
    <t>餛飩湯</t>
    <phoneticPr fontId="3" type="noConversion"/>
  </si>
  <si>
    <t>雞絲麵.小白菜.肉片S</t>
    <phoneticPr fontId="3" type="noConversion"/>
  </si>
  <si>
    <t>白米.香鬆</t>
    <phoneticPr fontId="3" type="noConversion"/>
  </si>
  <si>
    <t>肉片S.地瓜Q</t>
    <phoneticPr fontId="3" type="noConversion"/>
  </si>
  <si>
    <t>豆腐.絞肉S</t>
    <phoneticPr fontId="3" type="noConversion"/>
  </si>
  <si>
    <t>蒲瓜Q.排骨S</t>
    <phoneticPr fontId="3" type="noConversion"/>
  </si>
  <si>
    <t>雲吞.高麗菜.芹菜</t>
    <phoneticPr fontId="3" type="noConversion"/>
  </si>
  <si>
    <t>肉燥寬粉</t>
    <phoneticPr fontId="3" type="noConversion"/>
  </si>
  <si>
    <t>梅香雞丁</t>
  </si>
  <si>
    <t>香菇燴黃瓜</t>
    <phoneticPr fontId="3" type="noConversion"/>
  </si>
  <si>
    <t>金針蛋花湯</t>
    <phoneticPr fontId="3" type="noConversion"/>
  </si>
  <si>
    <t>香菇鹹稀飯</t>
    <phoneticPr fontId="3" type="noConversion"/>
  </si>
  <si>
    <t>寬粉.絞肉S.豆芽菜</t>
    <phoneticPr fontId="3" type="noConversion"/>
  </si>
  <si>
    <t>雞丁S.紫蘇梅</t>
    <phoneticPr fontId="3" type="noConversion"/>
  </si>
  <si>
    <t>大黃瓜Q.香菇Q.貢丸片Q</t>
    <phoneticPr fontId="3" type="noConversion"/>
  </si>
  <si>
    <t>金針.雞蛋Q</t>
    <phoneticPr fontId="3" type="noConversion"/>
  </si>
  <si>
    <t>白米.絞肉S.筍絲.香菇絲</t>
    <phoneticPr fontId="3" type="noConversion"/>
  </si>
  <si>
    <t>紅豆麥角湯</t>
    <phoneticPr fontId="3" type="noConversion"/>
  </si>
  <si>
    <t>義大利麵</t>
    <phoneticPr fontId="3" type="noConversion"/>
  </si>
  <si>
    <t>茄汁肉醬麵</t>
    <phoneticPr fontId="3" type="noConversion"/>
  </si>
  <si>
    <t>麥克雞塊</t>
    <phoneticPr fontId="3" type="noConversion"/>
  </si>
  <si>
    <t>南瓜肉片湯</t>
    <phoneticPr fontId="3" type="noConversion"/>
  </si>
  <si>
    <t>沙茶米苔目</t>
    <phoneticPr fontId="3" type="noConversion"/>
  </si>
  <si>
    <t>紅豆.麥角</t>
    <phoneticPr fontId="3" type="noConversion"/>
  </si>
  <si>
    <t>絞肉S.玉米Q.洋芋Q</t>
    <phoneticPr fontId="3" type="noConversion"/>
  </si>
  <si>
    <t>南瓜Q.肉片S</t>
    <phoneticPr fontId="3" type="noConversion"/>
  </si>
  <si>
    <t>米苔目.肉絲S.小白菜</t>
    <phoneticPr fontId="3" type="noConversion"/>
  </si>
  <si>
    <t>豆奶+饅頭</t>
    <phoneticPr fontId="3" type="noConversion"/>
  </si>
  <si>
    <t>烤麩燒肉</t>
    <phoneticPr fontId="3" type="noConversion"/>
  </si>
  <si>
    <t>洋蔥炒蛋</t>
  </si>
  <si>
    <t>薑絲海芽湯</t>
    <phoneticPr fontId="3" type="noConversion"/>
  </si>
  <si>
    <t>水煮玉米+鮮奶</t>
    <phoneticPr fontId="3" type="noConversion"/>
  </si>
  <si>
    <t>饅頭.豆奶</t>
    <phoneticPr fontId="3" type="noConversion"/>
  </si>
  <si>
    <t>烤麩.桶筍.肉丁S</t>
    <phoneticPr fontId="3" type="noConversion"/>
  </si>
  <si>
    <t>洋蔥Q.蛋Q</t>
  </si>
  <si>
    <t>海芽.薑絲</t>
    <phoneticPr fontId="3" type="noConversion"/>
  </si>
  <si>
    <t>玉米.鮮奶</t>
    <phoneticPr fontId="3" type="noConversion"/>
  </si>
  <si>
    <t>＊9/16蔬食日</t>
    <phoneticPr fontId="3" type="noConversion"/>
  </si>
  <si>
    <t>＊本廠一律使用國產豬肉、雞肉。</t>
    <phoneticPr fontId="3" type="noConversion"/>
  </si>
  <si>
    <t>＊配合天天安心食材政策，每周一供應履歷蔬菜、每周二、四、五供應有機蔬菜。</t>
    <phoneticPr fontId="4" type="noConversion"/>
  </si>
  <si>
    <t>＊配合國產可追溯生鮮農漁畜產品食材政策，菜單主要食材明細標示「S」已取得CAS標章，標示「Q」可追溯生產來源。</t>
    <phoneticPr fontId="4" type="noConversion"/>
  </si>
  <si>
    <t>全穀雜糧 （份）</t>
    <phoneticPr fontId="4" type="noConversion"/>
  </si>
  <si>
    <t>油脂與堅果種子（份）</t>
    <phoneticPr fontId="4" type="noConversion"/>
  </si>
  <si>
    <t>蔬菜     （份）</t>
    <phoneticPr fontId="4" type="noConversion"/>
  </si>
  <si>
    <t>奶類     （份）</t>
    <phoneticPr fontId="4" type="noConversion"/>
  </si>
  <si>
    <t>豆魚蛋肉 （份）</t>
    <phoneticPr fontId="4" type="noConversion"/>
  </si>
  <si>
    <t>水果  (份)</t>
    <phoneticPr fontId="3" type="noConversion"/>
  </si>
  <si>
    <t>鈣(mg)</t>
    <phoneticPr fontId="3" type="noConversion"/>
  </si>
  <si>
    <t>鈉(mg)</t>
    <phoneticPr fontId="3" type="noConversion"/>
  </si>
  <si>
    <t>熱量         （大卡）</t>
    <phoneticPr fontId="4" type="noConversion"/>
  </si>
  <si>
    <t>優酪乳+芝麻包</t>
    <phoneticPr fontId="3" type="noConversion"/>
  </si>
  <si>
    <t>優酪乳.芝麻包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</si>
</sst>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"/>
    <numFmt numFmtId="177" formatCode="0_);[Red]\(0\)"/>
  </numFmts>
  <fonts count="14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wrapText="1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21" xfId="1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16" xfId="1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21" xfId="1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25" xfId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177" fontId="8" fillId="0" borderId="33" xfId="0" applyNumberFormat="1" applyFont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shrinkToFit="1"/>
    </xf>
    <xf numFmtId="176" fontId="7" fillId="0" borderId="8" xfId="0" applyNumberFormat="1" applyFont="1" applyFill="1" applyBorder="1" applyAlignment="1">
      <alignment horizontal="center" vertical="center" shrinkToFit="1"/>
    </xf>
    <xf numFmtId="176" fontId="7" fillId="0" borderId="15" xfId="0" applyNumberFormat="1" applyFont="1" applyFill="1" applyBorder="1" applyAlignment="1">
      <alignment horizontal="center" vertical="center" shrinkToFit="1"/>
    </xf>
    <xf numFmtId="176" fontId="7" fillId="0" borderId="9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176" fontId="7" fillId="0" borderId="10" xfId="0" applyNumberFormat="1" applyFont="1" applyFill="1" applyBorder="1" applyAlignment="1">
      <alignment horizontal="center" vertical="center" shrinkToFit="1"/>
    </xf>
    <xf numFmtId="17" fontId="7" fillId="0" borderId="2" xfId="1" applyNumberFormat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  <xf numFmtId="176" fontId="7" fillId="0" borderId="23" xfId="0" applyNumberFormat="1" applyFont="1" applyFill="1" applyBorder="1" applyAlignment="1">
      <alignment horizontal="center" vertical="center" shrinkToFit="1"/>
    </xf>
    <xf numFmtId="176" fontId="7" fillId="0" borderId="24" xfId="0" applyNumberFormat="1" applyFont="1" applyFill="1" applyBorder="1" applyAlignment="1">
      <alignment horizontal="center" vertical="center" shrinkToFit="1"/>
    </xf>
    <xf numFmtId="176" fontId="7" fillId="0" borderId="19" xfId="0" applyNumberFormat="1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shrinkToFit="1"/>
    </xf>
    <xf numFmtId="176" fontId="7" fillId="0" borderId="29" xfId="0" applyNumberFormat="1" applyFont="1" applyFill="1" applyBorder="1" applyAlignment="1">
      <alignment horizontal="center" vertical="center" shrinkToFit="1"/>
    </xf>
    <xf numFmtId="176" fontId="7" fillId="0" borderId="20" xfId="0" applyNumberFormat="1" applyFont="1" applyFill="1" applyBorder="1" applyAlignment="1">
      <alignment horizontal="center" vertical="center" shrinkToFit="1"/>
    </xf>
    <xf numFmtId="176" fontId="10" fillId="0" borderId="8" xfId="0" applyNumberFormat="1" applyFont="1" applyFill="1" applyBorder="1" applyAlignment="1">
      <alignment horizontal="center" vertical="center" shrinkToFit="1"/>
    </xf>
    <xf numFmtId="176" fontId="10" fillId="0" borderId="29" xfId="0" applyNumberFormat="1" applyFont="1" applyFill="1" applyBorder="1" applyAlignment="1">
      <alignment horizontal="center" vertical="center" shrinkToFit="1"/>
    </xf>
    <xf numFmtId="176" fontId="10" fillId="0" borderId="9" xfId="0" applyNumberFormat="1" applyFont="1" applyFill="1" applyBorder="1" applyAlignment="1">
      <alignment horizontal="center" vertical="center" shrinkToFit="1"/>
    </xf>
    <xf numFmtId="176" fontId="10" fillId="0" borderId="20" xfId="0" applyNumberFormat="1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176" fontId="7" fillId="0" borderId="13" xfId="0" applyNumberFormat="1" applyFont="1" applyFill="1" applyBorder="1" applyAlignment="1">
      <alignment horizontal="center" vertical="center" shrinkToFit="1"/>
    </xf>
    <xf numFmtId="176" fontId="7" fillId="0" borderId="17" xfId="0" applyNumberFormat="1" applyFont="1" applyFill="1" applyBorder="1" applyAlignment="1">
      <alignment horizontal="center" vertical="center" shrinkToFit="1"/>
    </xf>
    <xf numFmtId="176" fontId="7" fillId="0" borderId="31" xfId="0" applyNumberFormat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32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center" shrinkToFit="1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horizontal="center" vertical="center" shrinkToFit="1"/>
    </xf>
    <xf numFmtId="0" fontId="8" fillId="0" borderId="35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1" fontId="8" fillId="0" borderId="36" xfId="0" applyNumberFormat="1" applyFont="1" applyFill="1" applyBorder="1" applyAlignment="1">
      <alignment horizontal="center" vertical="center" shrinkToFit="1"/>
    </xf>
    <xf numFmtId="1" fontId="8" fillId="0" borderId="39" xfId="0" applyNumberFormat="1" applyFont="1" applyFill="1" applyBorder="1" applyAlignment="1">
      <alignment horizontal="center" vertical="center" shrinkToFit="1"/>
    </xf>
    <xf numFmtId="1" fontId="8" fillId="0" borderId="17" xfId="0" applyNumberFormat="1" applyFont="1" applyFill="1" applyBorder="1" applyAlignment="1">
      <alignment horizontal="center" vertical="center" shrinkToFit="1"/>
    </xf>
    <xf numFmtId="1" fontId="8" fillId="0" borderId="38" xfId="0" applyNumberFormat="1" applyFont="1" applyFill="1" applyBorder="1" applyAlignment="1">
      <alignment horizontal="center" vertical="center" shrinkToFit="1"/>
    </xf>
    <xf numFmtId="1" fontId="8" fillId="0" borderId="18" xfId="0" applyNumberFormat="1" applyFont="1" applyFill="1" applyBorder="1" applyAlignment="1">
      <alignment horizontal="center" vertical="center" shrinkToFit="1"/>
    </xf>
    <xf numFmtId="1" fontId="8" fillId="0" borderId="35" xfId="0" applyNumberFormat="1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1" fontId="8" fillId="0" borderId="41" xfId="0" applyNumberFormat="1" applyFont="1" applyFill="1" applyBorder="1" applyAlignment="1">
      <alignment horizontal="center" vertical="center" shrinkToFit="1"/>
    </xf>
    <xf numFmtId="1" fontId="8" fillId="0" borderId="42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zoomScale="80" zoomScaleNormal="80" workbookViewId="0">
      <pane xSplit="2" ySplit="1" topLeftCell="C2" activePane="bottomRight" state="frozen"/>
      <selection activeCell="A2" sqref="A2:B2"/>
      <selection pane="topRight" activeCell="A2" sqref="A2:B2"/>
      <selection pane="bottomLeft" activeCell="A2" sqref="A2:B2"/>
      <selection pane="bottomRight" activeCell="O9" sqref="O9:O10"/>
    </sheetView>
  </sheetViews>
  <sheetFormatPr defaultRowHeight="57.75" customHeight="1"/>
  <cols>
    <col min="1" max="1" width="11.88671875" style="5" customWidth="1"/>
    <col min="2" max="3" width="4.77734375" style="5" customWidth="1"/>
    <col min="4" max="4" width="34.77734375" style="5" customWidth="1"/>
    <col min="5" max="5" width="21.88671875" style="5" customWidth="1"/>
    <col min="6" max="7" width="21.88671875" style="4" customWidth="1"/>
    <col min="8" max="9" width="21.88671875" style="7" customWidth="1"/>
    <col min="10" max="10" width="34.77734375" style="5" customWidth="1"/>
    <col min="11" max="11" width="19.21875" style="5" customWidth="1"/>
    <col min="12" max="20" width="3.77734375" style="5" customWidth="1"/>
    <col min="21" max="201" width="8.88671875" style="5"/>
    <col min="202" max="202" width="10.77734375" style="5" customWidth="1"/>
    <col min="203" max="203" width="5.77734375" style="5" customWidth="1"/>
    <col min="204" max="212" width="16.77734375" style="5" customWidth="1"/>
    <col min="213" max="457" width="8.88671875" style="5"/>
    <col min="458" max="458" width="10.77734375" style="5" customWidth="1"/>
    <col min="459" max="459" width="5.77734375" style="5" customWidth="1"/>
    <col min="460" max="468" width="16.77734375" style="5" customWidth="1"/>
    <col min="469" max="713" width="8.88671875" style="5"/>
    <col min="714" max="714" width="10.77734375" style="5" customWidth="1"/>
    <col min="715" max="715" width="5.77734375" style="5" customWidth="1"/>
    <col min="716" max="724" width="16.77734375" style="5" customWidth="1"/>
    <col min="725" max="969" width="8.88671875" style="5"/>
    <col min="970" max="970" width="10.77734375" style="5" customWidth="1"/>
    <col min="971" max="971" width="5.77734375" style="5" customWidth="1"/>
    <col min="972" max="980" width="16.77734375" style="5" customWidth="1"/>
    <col min="981" max="1225" width="8.88671875" style="5"/>
    <col min="1226" max="1226" width="10.77734375" style="5" customWidth="1"/>
    <col min="1227" max="1227" width="5.77734375" style="5" customWidth="1"/>
    <col min="1228" max="1236" width="16.77734375" style="5" customWidth="1"/>
    <col min="1237" max="1481" width="8.88671875" style="5"/>
    <col min="1482" max="1482" width="10.77734375" style="5" customWidth="1"/>
    <col min="1483" max="1483" width="5.77734375" style="5" customWidth="1"/>
    <col min="1484" max="1492" width="16.77734375" style="5" customWidth="1"/>
    <col min="1493" max="1737" width="8.88671875" style="5"/>
    <col min="1738" max="1738" width="10.77734375" style="5" customWidth="1"/>
    <col min="1739" max="1739" width="5.77734375" style="5" customWidth="1"/>
    <col min="1740" max="1748" width="16.77734375" style="5" customWidth="1"/>
    <col min="1749" max="1993" width="8.88671875" style="5"/>
    <col min="1994" max="1994" width="10.77734375" style="5" customWidth="1"/>
    <col min="1995" max="1995" width="5.77734375" style="5" customWidth="1"/>
    <col min="1996" max="2004" width="16.77734375" style="5" customWidth="1"/>
    <col min="2005" max="2249" width="8.88671875" style="5"/>
    <col min="2250" max="2250" width="10.77734375" style="5" customWidth="1"/>
    <col min="2251" max="2251" width="5.77734375" style="5" customWidth="1"/>
    <col min="2252" max="2260" width="16.77734375" style="5" customWidth="1"/>
    <col min="2261" max="2505" width="8.88671875" style="5"/>
    <col min="2506" max="2506" width="10.77734375" style="5" customWidth="1"/>
    <col min="2507" max="2507" width="5.77734375" style="5" customWidth="1"/>
    <col min="2508" max="2516" width="16.77734375" style="5" customWidth="1"/>
    <col min="2517" max="2761" width="8.88671875" style="5"/>
    <col min="2762" max="2762" width="10.77734375" style="5" customWidth="1"/>
    <col min="2763" max="2763" width="5.77734375" style="5" customWidth="1"/>
    <col min="2764" max="2772" width="16.77734375" style="5" customWidth="1"/>
    <col min="2773" max="3017" width="8.88671875" style="5"/>
    <col min="3018" max="3018" width="10.77734375" style="5" customWidth="1"/>
    <col min="3019" max="3019" width="5.77734375" style="5" customWidth="1"/>
    <col min="3020" max="3028" width="16.77734375" style="5" customWidth="1"/>
    <col min="3029" max="3273" width="8.88671875" style="5"/>
    <col min="3274" max="3274" width="10.77734375" style="5" customWidth="1"/>
    <col min="3275" max="3275" width="5.77734375" style="5" customWidth="1"/>
    <col min="3276" max="3284" width="16.77734375" style="5" customWidth="1"/>
    <col min="3285" max="3529" width="8.88671875" style="5"/>
    <col min="3530" max="3530" width="10.77734375" style="5" customWidth="1"/>
    <col min="3531" max="3531" width="5.77734375" style="5" customWidth="1"/>
    <col min="3532" max="3540" width="16.77734375" style="5" customWidth="1"/>
    <col min="3541" max="3785" width="8.88671875" style="5"/>
    <col min="3786" max="3786" width="10.77734375" style="5" customWidth="1"/>
    <col min="3787" max="3787" width="5.77734375" style="5" customWidth="1"/>
    <col min="3788" max="3796" width="16.77734375" style="5" customWidth="1"/>
    <col min="3797" max="4041" width="8.88671875" style="5"/>
    <col min="4042" max="4042" width="10.77734375" style="5" customWidth="1"/>
    <col min="4043" max="4043" width="5.77734375" style="5" customWidth="1"/>
    <col min="4044" max="4052" width="16.77734375" style="5" customWidth="1"/>
    <col min="4053" max="4297" width="8.88671875" style="5"/>
    <col min="4298" max="4298" width="10.77734375" style="5" customWidth="1"/>
    <col min="4299" max="4299" width="5.77734375" style="5" customWidth="1"/>
    <col min="4300" max="4308" width="16.77734375" style="5" customWidth="1"/>
    <col min="4309" max="4553" width="8.88671875" style="5"/>
    <col min="4554" max="4554" width="10.77734375" style="5" customWidth="1"/>
    <col min="4555" max="4555" width="5.77734375" style="5" customWidth="1"/>
    <col min="4556" max="4564" width="16.77734375" style="5" customWidth="1"/>
    <col min="4565" max="4809" width="8.88671875" style="5"/>
    <col min="4810" max="4810" width="10.77734375" style="5" customWidth="1"/>
    <col min="4811" max="4811" width="5.77734375" style="5" customWidth="1"/>
    <col min="4812" max="4820" width="16.77734375" style="5" customWidth="1"/>
    <col min="4821" max="5065" width="8.88671875" style="5"/>
    <col min="5066" max="5066" width="10.77734375" style="5" customWidth="1"/>
    <col min="5067" max="5067" width="5.77734375" style="5" customWidth="1"/>
    <col min="5068" max="5076" width="16.77734375" style="5" customWidth="1"/>
    <col min="5077" max="5321" width="8.88671875" style="5"/>
    <col min="5322" max="5322" width="10.77734375" style="5" customWidth="1"/>
    <col min="5323" max="5323" width="5.77734375" style="5" customWidth="1"/>
    <col min="5324" max="5332" width="16.77734375" style="5" customWidth="1"/>
    <col min="5333" max="5577" width="8.88671875" style="5"/>
    <col min="5578" max="5578" width="10.77734375" style="5" customWidth="1"/>
    <col min="5579" max="5579" width="5.77734375" style="5" customWidth="1"/>
    <col min="5580" max="5588" width="16.77734375" style="5" customWidth="1"/>
    <col min="5589" max="5833" width="8.88671875" style="5"/>
    <col min="5834" max="5834" width="10.77734375" style="5" customWidth="1"/>
    <col min="5835" max="5835" width="5.77734375" style="5" customWidth="1"/>
    <col min="5836" max="5844" width="16.77734375" style="5" customWidth="1"/>
    <col min="5845" max="6089" width="8.88671875" style="5"/>
    <col min="6090" max="6090" width="10.77734375" style="5" customWidth="1"/>
    <col min="6091" max="6091" width="5.77734375" style="5" customWidth="1"/>
    <col min="6092" max="6100" width="16.77734375" style="5" customWidth="1"/>
    <col min="6101" max="6345" width="8.88671875" style="5"/>
    <col min="6346" max="6346" width="10.77734375" style="5" customWidth="1"/>
    <col min="6347" max="6347" width="5.77734375" style="5" customWidth="1"/>
    <col min="6348" max="6356" width="16.77734375" style="5" customWidth="1"/>
    <col min="6357" max="6601" width="8.88671875" style="5"/>
    <col min="6602" max="6602" width="10.77734375" style="5" customWidth="1"/>
    <col min="6603" max="6603" width="5.77734375" style="5" customWidth="1"/>
    <col min="6604" max="6612" width="16.77734375" style="5" customWidth="1"/>
    <col min="6613" max="6857" width="8.88671875" style="5"/>
    <col min="6858" max="6858" width="10.77734375" style="5" customWidth="1"/>
    <col min="6859" max="6859" width="5.77734375" style="5" customWidth="1"/>
    <col min="6860" max="6868" width="16.77734375" style="5" customWidth="1"/>
    <col min="6869" max="7113" width="8.88671875" style="5"/>
    <col min="7114" max="7114" width="10.77734375" style="5" customWidth="1"/>
    <col min="7115" max="7115" width="5.77734375" style="5" customWidth="1"/>
    <col min="7116" max="7124" width="16.77734375" style="5" customWidth="1"/>
    <col min="7125" max="7369" width="8.88671875" style="5"/>
    <col min="7370" max="7370" width="10.77734375" style="5" customWidth="1"/>
    <col min="7371" max="7371" width="5.77734375" style="5" customWidth="1"/>
    <col min="7372" max="7380" width="16.77734375" style="5" customWidth="1"/>
    <col min="7381" max="7625" width="8.88671875" style="5"/>
    <col min="7626" max="7626" width="10.77734375" style="5" customWidth="1"/>
    <col min="7627" max="7627" width="5.77734375" style="5" customWidth="1"/>
    <col min="7628" max="7636" width="16.77734375" style="5" customWidth="1"/>
    <col min="7637" max="7881" width="8.88671875" style="5"/>
    <col min="7882" max="7882" width="10.77734375" style="5" customWidth="1"/>
    <col min="7883" max="7883" width="5.77734375" style="5" customWidth="1"/>
    <col min="7884" max="7892" width="16.77734375" style="5" customWidth="1"/>
    <col min="7893" max="8137" width="8.88671875" style="5"/>
    <col min="8138" max="8138" width="10.77734375" style="5" customWidth="1"/>
    <col min="8139" max="8139" width="5.77734375" style="5" customWidth="1"/>
    <col min="8140" max="8148" width="16.77734375" style="5" customWidth="1"/>
    <col min="8149" max="8393" width="8.88671875" style="5"/>
    <col min="8394" max="8394" width="10.77734375" style="5" customWidth="1"/>
    <col min="8395" max="8395" width="5.77734375" style="5" customWidth="1"/>
    <col min="8396" max="8404" width="16.77734375" style="5" customWidth="1"/>
    <col min="8405" max="8649" width="8.88671875" style="5"/>
    <col min="8650" max="8650" width="10.77734375" style="5" customWidth="1"/>
    <col min="8651" max="8651" width="5.77734375" style="5" customWidth="1"/>
    <col min="8652" max="8660" width="16.77734375" style="5" customWidth="1"/>
    <col min="8661" max="8905" width="8.88671875" style="5"/>
    <col min="8906" max="8906" width="10.77734375" style="5" customWidth="1"/>
    <col min="8907" max="8907" width="5.77734375" style="5" customWidth="1"/>
    <col min="8908" max="8916" width="16.77734375" style="5" customWidth="1"/>
    <col min="8917" max="9161" width="8.88671875" style="5"/>
    <col min="9162" max="9162" width="10.77734375" style="5" customWidth="1"/>
    <col min="9163" max="9163" width="5.77734375" style="5" customWidth="1"/>
    <col min="9164" max="9172" width="16.77734375" style="5" customWidth="1"/>
    <col min="9173" max="9417" width="8.88671875" style="5"/>
    <col min="9418" max="9418" width="10.77734375" style="5" customWidth="1"/>
    <col min="9419" max="9419" width="5.77734375" style="5" customWidth="1"/>
    <col min="9420" max="9428" width="16.77734375" style="5" customWidth="1"/>
    <col min="9429" max="9673" width="8.88671875" style="5"/>
    <col min="9674" max="9674" width="10.77734375" style="5" customWidth="1"/>
    <col min="9675" max="9675" width="5.77734375" style="5" customWidth="1"/>
    <col min="9676" max="9684" width="16.77734375" style="5" customWidth="1"/>
    <col min="9685" max="9929" width="8.88671875" style="5"/>
    <col min="9930" max="9930" width="10.77734375" style="5" customWidth="1"/>
    <col min="9931" max="9931" width="5.77734375" style="5" customWidth="1"/>
    <col min="9932" max="9940" width="16.77734375" style="5" customWidth="1"/>
    <col min="9941" max="10185" width="8.88671875" style="5"/>
    <col min="10186" max="10186" width="10.77734375" style="5" customWidth="1"/>
    <col min="10187" max="10187" width="5.77734375" style="5" customWidth="1"/>
    <col min="10188" max="10196" width="16.77734375" style="5" customWidth="1"/>
    <col min="10197" max="10441" width="8.88671875" style="5"/>
    <col min="10442" max="10442" width="10.77734375" style="5" customWidth="1"/>
    <col min="10443" max="10443" width="5.77734375" style="5" customWidth="1"/>
    <col min="10444" max="10452" width="16.77734375" style="5" customWidth="1"/>
    <col min="10453" max="10697" width="8.88671875" style="5"/>
    <col min="10698" max="10698" width="10.77734375" style="5" customWidth="1"/>
    <col min="10699" max="10699" width="5.77734375" style="5" customWidth="1"/>
    <col min="10700" max="10708" width="16.77734375" style="5" customWidth="1"/>
    <col min="10709" max="10953" width="8.88671875" style="5"/>
    <col min="10954" max="10954" width="10.77734375" style="5" customWidth="1"/>
    <col min="10955" max="10955" width="5.77734375" style="5" customWidth="1"/>
    <col min="10956" max="10964" width="16.77734375" style="5" customWidth="1"/>
    <col min="10965" max="11209" width="8.88671875" style="5"/>
    <col min="11210" max="11210" width="10.77734375" style="5" customWidth="1"/>
    <col min="11211" max="11211" width="5.77734375" style="5" customWidth="1"/>
    <col min="11212" max="11220" width="16.77734375" style="5" customWidth="1"/>
    <col min="11221" max="11465" width="8.88671875" style="5"/>
    <col min="11466" max="11466" width="10.77734375" style="5" customWidth="1"/>
    <col min="11467" max="11467" width="5.77734375" style="5" customWidth="1"/>
    <col min="11468" max="11476" width="16.77734375" style="5" customWidth="1"/>
    <col min="11477" max="11721" width="8.88671875" style="5"/>
    <col min="11722" max="11722" width="10.77734375" style="5" customWidth="1"/>
    <col min="11723" max="11723" width="5.77734375" style="5" customWidth="1"/>
    <col min="11724" max="11732" width="16.77734375" style="5" customWidth="1"/>
    <col min="11733" max="11977" width="8.88671875" style="5"/>
    <col min="11978" max="11978" width="10.77734375" style="5" customWidth="1"/>
    <col min="11979" max="11979" width="5.77734375" style="5" customWidth="1"/>
    <col min="11980" max="11988" width="16.77734375" style="5" customWidth="1"/>
    <col min="11989" max="12233" width="8.88671875" style="5"/>
    <col min="12234" max="12234" width="10.77734375" style="5" customWidth="1"/>
    <col min="12235" max="12235" width="5.77734375" style="5" customWidth="1"/>
    <col min="12236" max="12244" width="16.77734375" style="5" customWidth="1"/>
    <col min="12245" max="12489" width="8.88671875" style="5"/>
    <col min="12490" max="12490" width="10.77734375" style="5" customWidth="1"/>
    <col min="12491" max="12491" width="5.77734375" style="5" customWidth="1"/>
    <col min="12492" max="12500" width="16.77734375" style="5" customWidth="1"/>
    <col min="12501" max="12745" width="8.88671875" style="5"/>
    <col min="12746" max="12746" width="10.77734375" style="5" customWidth="1"/>
    <col min="12747" max="12747" width="5.77734375" style="5" customWidth="1"/>
    <col min="12748" max="12756" width="16.77734375" style="5" customWidth="1"/>
    <col min="12757" max="13001" width="8.88671875" style="5"/>
    <col min="13002" max="13002" width="10.77734375" style="5" customWidth="1"/>
    <col min="13003" max="13003" width="5.77734375" style="5" customWidth="1"/>
    <col min="13004" max="13012" width="16.77734375" style="5" customWidth="1"/>
    <col min="13013" max="13257" width="8.88671875" style="5"/>
    <col min="13258" max="13258" width="10.77734375" style="5" customWidth="1"/>
    <col min="13259" max="13259" width="5.77734375" style="5" customWidth="1"/>
    <col min="13260" max="13268" width="16.77734375" style="5" customWidth="1"/>
    <col min="13269" max="13513" width="8.88671875" style="5"/>
    <col min="13514" max="13514" width="10.77734375" style="5" customWidth="1"/>
    <col min="13515" max="13515" width="5.77734375" style="5" customWidth="1"/>
    <col min="13516" max="13524" width="16.77734375" style="5" customWidth="1"/>
    <col min="13525" max="13769" width="8.88671875" style="5"/>
    <col min="13770" max="13770" width="10.77734375" style="5" customWidth="1"/>
    <col min="13771" max="13771" width="5.77734375" style="5" customWidth="1"/>
    <col min="13772" max="13780" width="16.77734375" style="5" customWidth="1"/>
    <col min="13781" max="14025" width="8.88671875" style="5"/>
    <col min="14026" max="14026" width="10.77734375" style="5" customWidth="1"/>
    <col min="14027" max="14027" width="5.77734375" style="5" customWidth="1"/>
    <col min="14028" max="14036" width="16.77734375" style="5" customWidth="1"/>
    <col min="14037" max="14281" width="8.88671875" style="5"/>
    <col min="14282" max="14282" width="10.77734375" style="5" customWidth="1"/>
    <col min="14283" max="14283" width="5.77734375" style="5" customWidth="1"/>
    <col min="14284" max="14292" width="16.77734375" style="5" customWidth="1"/>
    <col min="14293" max="14537" width="8.88671875" style="5"/>
    <col min="14538" max="14538" width="10.77734375" style="5" customWidth="1"/>
    <col min="14539" max="14539" width="5.77734375" style="5" customWidth="1"/>
    <col min="14540" max="14548" width="16.77734375" style="5" customWidth="1"/>
    <col min="14549" max="14793" width="8.88671875" style="5"/>
    <col min="14794" max="14794" width="10.77734375" style="5" customWidth="1"/>
    <col min="14795" max="14795" width="5.77734375" style="5" customWidth="1"/>
    <col min="14796" max="14804" width="16.77734375" style="5" customWidth="1"/>
    <col min="14805" max="15049" width="8.88671875" style="5"/>
    <col min="15050" max="15050" width="10.77734375" style="5" customWidth="1"/>
    <col min="15051" max="15051" width="5.77734375" style="5" customWidth="1"/>
    <col min="15052" max="15060" width="16.77734375" style="5" customWidth="1"/>
    <col min="15061" max="15305" width="8.88671875" style="5"/>
    <col min="15306" max="15306" width="10.77734375" style="5" customWidth="1"/>
    <col min="15307" max="15307" width="5.77734375" style="5" customWidth="1"/>
    <col min="15308" max="15316" width="16.77734375" style="5" customWidth="1"/>
    <col min="15317" max="15561" width="8.88671875" style="5"/>
    <col min="15562" max="15562" width="10.77734375" style="5" customWidth="1"/>
    <col min="15563" max="15563" width="5.77734375" style="5" customWidth="1"/>
    <col min="15564" max="15572" width="16.77734375" style="5" customWidth="1"/>
    <col min="15573" max="15817" width="8.88671875" style="5"/>
    <col min="15818" max="15818" width="10.77734375" style="5" customWidth="1"/>
    <col min="15819" max="15819" width="5.77734375" style="5" customWidth="1"/>
    <col min="15820" max="15828" width="16.77734375" style="5" customWidth="1"/>
    <col min="15829" max="16073" width="8.88671875" style="5"/>
    <col min="16074" max="16074" width="10.77734375" style="5" customWidth="1"/>
    <col min="16075" max="16075" width="5.77734375" style="5" customWidth="1"/>
    <col min="16076" max="16084" width="16.77734375" style="5" customWidth="1"/>
    <col min="16085" max="16360" width="8.88671875" style="5"/>
    <col min="16361" max="16384" width="9" style="5" customWidth="1"/>
  </cols>
  <sheetData>
    <row r="1" spans="1:20" s="1" customFormat="1" ht="45.75" customHeight="1" thickBo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s="4" customFormat="1" ht="27" customHeight="1" thickBot="1">
      <c r="A2" s="62"/>
      <c r="B2" s="63"/>
      <c r="C2" s="2" t="s">
        <v>1</v>
      </c>
      <c r="D2" s="3" t="s">
        <v>2</v>
      </c>
      <c r="E2" s="47" t="s">
        <v>3</v>
      </c>
      <c r="F2" s="64"/>
      <c r="G2" s="64"/>
      <c r="H2" s="64"/>
      <c r="I2" s="65"/>
      <c r="J2" s="47" t="s">
        <v>4</v>
      </c>
      <c r="K2" s="48"/>
      <c r="L2" s="42" t="s">
        <v>290</v>
      </c>
      <c r="M2" s="43" t="s">
        <v>291</v>
      </c>
      <c r="N2" s="43" t="s">
        <v>292</v>
      </c>
      <c r="O2" s="43" t="s">
        <v>293</v>
      </c>
      <c r="P2" s="43" t="s">
        <v>294</v>
      </c>
      <c r="Q2" s="44" t="s">
        <v>295</v>
      </c>
      <c r="R2" s="44" t="s">
        <v>296</v>
      </c>
      <c r="S2" s="43" t="s">
        <v>297</v>
      </c>
      <c r="T2" s="45" t="s">
        <v>298</v>
      </c>
    </row>
    <row r="3" spans="1:20" s="4" customFormat="1" ht="18" customHeight="1">
      <c r="A3" s="55">
        <v>44803</v>
      </c>
      <c r="B3" s="57" t="s">
        <v>5</v>
      </c>
      <c r="C3" s="57" t="s">
        <v>6</v>
      </c>
      <c r="D3" s="8" t="s">
        <v>7</v>
      </c>
      <c r="E3" s="9" t="s">
        <v>8</v>
      </c>
      <c r="F3" s="10" t="s">
        <v>9</v>
      </c>
      <c r="G3" s="10" t="s">
        <v>10</v>
      </c>
      <c r="H3" s="59" t="s">
        <v>11</v>
      </c>
      <c r="I3" s="10" t="s">
        <v>12</v>
      </c>
      <c r="J3" s="8" t="s">
        <v>13</v>
      </c>
      <c r="K3" s="11" t="s">
        <v>14</v>
      </c>
      <c r="L3" s="85">
        <v>6.7</v>
      </c>
      <c r="M3" s="87">
        <v>1.7999999999999998</v>
      </c>
      <c r="N3" s="87">
        <v>1.7</v>
      </c>
      <c r="O3" s="87">
        <v>0</v>
      </c>
      <c r="P3" s="87">
        <v>1.9</v>
      </c>
      <c r="Q3" s="87">
        <v>0.1</v>
      </c>
      <c r="R3" s="87">
        <v>133</v>
      </c>
      <c r="S3" s="96">
        <f>T3*0.95</f>
        <v>667.85</v>
      </c>
      <c r="T3" s="91">
        <f>L3*70+M3*45+N3*25+Q3*60+O3*150+P3*55</f>
        <v>703</v>
      </c>
    </row>
    <row r="4" spans="1:20" s="4" customFormat="1" ht="18" customHeight="1">
      <c r="A4" s="56"/>
      <c r="B4" s="58"/>
      <c r="C4" s="58"/>
      <c r="D4" s="12" t="s">
        <v>15</v>
      </c>
      <c r="E4" s="13" t="s">
        <v>16</v>
      </c>
      <c r="F4" s="14" t="s">
        <v>17</v>
      </c>
      <c r="G4" s="14" t="s">
        <v>18</v>
      </c>
      <c r="H4" s="60"/>
      <c r="I4" s="14" t="s">
        <v>19</v>
      </c>
      <c r="J4" s="12" t="s">
        <v>20</v>
      </c>
      <c r="K4" s="15" t="s">
        <v>21</v>
      </c>
      <c r="L4" s="86"/>
      <c r="M4" s="88"/>
      <c r="N4" s="88"/>
      <c r="O4" s="88"/>
      <c r="P4" s="88"/>
      <c r="Q4" s="88"/>
      <c r="R4" s="88"/>
      <c r="S4" s="94"/>
      <c r="T4" s="92"/>
    </row>
    <row r="5" spans="1:20" s="4" customFormat="1" ht="18" customHeight="1">
      <c r="A5" s="55">
        <v>44804</v>
      </c>
      <c r="B5" s="61" t="s">
        <v>22</v>
      </c>
      <c r="C5" s="57" t="s">
        <v>6</v>
      </c>
      <c r="D5" s="16" t="s">
        <v>23</v>
      </c>
      <c r="E5" s="10" t="s">
        <v>24</v>
      </c>
      <c r="F5" s="10" t="s">
        <v>25</v>
      </c>
      <c r="G5" s="10" t="s">
        <v>26</v>
      </c>
      <c r="H5" s="59" t="s">
        <v>27</v>
      </c>
      <c r="I5" s="17" t="s">
        <v>28</v>
      </c>
      <c r="J5" s="8" t="s">
        <v>29</v>
      </c>
      <c r="K5" s="11" t="s">
        <v>30</v>
      </c>
      <c r="L5" s="89">
        <v>6.3</v>
      </c>
      <c r="M5" s="90">
        <v>2.1</v>
      </c>
      <c r="N5" s="90">
        <v>1.9</v>
      </c>
      <c r="O5" s="90">
        <v>0</v>
      </c>
      <c r="P5" s="90">
        <v>2.1999999999999997</v>
      </c>
      <c r="Q5" s="90">
        <v>0.1</v>
      </c>
      <c r="R5" s="90">
        <v>102</v>
      </c>
      <c r="S5" s="93">
        <f t="shared" ref="S5" si="0">T5*0.95</f>
        <v>674.5</v>
      </c>
      <c r="T5" s="95">
        <f t="shared" ref="T5" si="1">L5*70+M5*45+N5*25+Q5*60+O5*150+P5*55</f>
        <v>710</v>
      </c>
    </row>
    <row r="6" spans="1:20" s="4" customFormat="1" ht="18" customHeight="1">
      <c r="A6" s="56"/>
      <c r="B6" s="58"/>
      <c r="C6" s="58"/>
      <c r="D6" s="12" t="s">
        <v>31</v>
      </c>
      <c r="E6" s="14" t="s">
        <v>32</v>
      </c>
      <c r="F6" s="14" t="s">
        <v>33</v>
      </c>
      <c r="G6" s="14" t="s">
        <v>34</v>
      </c>
      <c r="H6" s="60"/>
      <c r="I6" s="14" t="s">
        <v>35</v>
      </c>
      <c r="J6" s="12" t="s">
        <v>36</v>
      </c>
      <c r="K6" s="15" t="s">
        <v>30</v>
      </c>
      <c r="L6" s="86"/>
      <c r="M6" s="88"/>
      <c r="N6" s="88"/>
      <c r="O6" s="88"/>
      <c r="P6" s="88"/>
      <c r="Q6" s="88"/>
      <c r="R6" s="88"/>
      <c r="S6" s="94"/>
      <c r="T6" s="92"/>
    </row>
    <row r="7" spans="1:20" s="4" customFormat="1" ht="18" customHeight="1">
      <c r="A7" s="68">
        <v>44805</v>
      </c>
      <c r="B7" s="57" t="s">
        <v>37</v>
      </c>
      <c r="C7" s="57" t="s">
        <v>6</v>
      </c>
      <c r="D7" s="46" t="s">
        <v>299</v>
      </c>
      <c r="E7" s="17" t="s">
        <v>38</v>
      </c>
      <c r="F7" s="17" t="s">
        <v>39</v>
      </c>
      <c r="G7" s="10" t="s">
        <v>40</v>
      </c>
      <c r="H7" s="59" t="s">
        <v>41</v>
      </c>
      <c r="I7" s="10" t="s">
        <v>42</v>
      </c>
      <c r="J7" s="8" t="s">
        <v>43</v>
      </c>
      <c r="K7" s="11" t="s">
        <v>30</v>
      </c>
      <c r="L7" s="89">
        <v>6.2</v>
      </c>
      <c r="M7" s="90">
        <v>1.9</v>
      </c>
      <c r="N7" s="90">
        <v>1.8</v>
      </c>
      <c r="O7" s="90">
        <v>0.3</v>
      </c>
      <c r="P7" s="90">
        <v>2.2999999999999998</v>
      </c>
      <c r="Q7" s="90">
        <v>0.1</v>
      </c>
      <c r="R7" s="90">
        <v>248</v>
      </c>
      <c r="S7" s="93">
        <f t="shared" ref="S7" si="2">T7*0.95</f>
        <v>704.9</v>
      </c>
      <c r="T7" s="95">
        <f t="shared" ref="T7" si="3">L7*70+M7*45+N7*25+Q7*60+O7*150+P7*55</f>
        <v>742</v>
      </c>
    </row>
    <row r="8" spans="1:20" s="4" customFormat="1" ht="18" customHeight="1">
      <c r="A8" s="56"/>
      <c r="B8" s="58"/>
      <c r="C8" s="58"/>
      <c r="D8" s="12" t="s">
        <v>300</v>
      </c>
      <c r="E8" s="13" t="s">
        <v>44</v>
      </c>
      <c r="F8" s="14" t="s">
        <v>45</v>
      </c>
      <c r="G8" s="14" t="s">
        <v>46</v>
      </c>
      <c r="H8" s="60"/>
      <c r="I8" s="14" t="s">
        <v>47</v>
      </c>
      <c r="J8" s="12" t="s">
        <v>48</v>
      </c>
      <c r="K8" s="18" t="s">
        <v>30</v>
      </c>
      <c r="L8" s="86"/>
      <c r="M8" s="88"/>
      <c r="N8" s="88"/>
      <c r="O8" s="88"/>
      <c r="P8" s="88"/>
      <c r="Q8" s="88"/>
      <c r="R8" s="88"/>
      <c r="S8" s="94"/>
      <c r="T8" s="92"/>
    </row>
    <row r="9" spans="1:20" s="4" customFormat="1" ht="18" customHeight="1">
      <c r="A9" s="68">
        <v>44806</v>
      </c>
      <c r="B9" s="57" t="s">
        <v>49</v>
      </c>
      <c r="C9" s="57" t="s">
        <v>6</v>
      </c>
      <c r="D9" s="16" t="s">
        <v>50</v>
      </c>
      <c r="E9" s="17" t="s">
        <v>51</v>
      </c>
      <c r="F9" s="10" t="s">
        <v>52</v>
      </c>
      <c r="G9" s="10" t="s">
        <v>53</v>
      </c>
      <c r="H9" s="59" t="s">
        <v>54</v>
      </c>
      <c r="I9" s="17" t="s">
        <v>55</v>
      </c>
      <c r="J9" s="23" t="s">
        <v>56</v>
      </c>
      <c r="K9" s="11" t="s">
        <v>30</v>
      </c>
      <c r="L9" s="89">
        <v>6.9</v>
      </c>
      <c r="M9" s="90">
        <v>1.7999999999999998</v>
      </c>
      <c r="N9" s="90">
        <v>1.9</v>
      </c>
      <c r="O9" s="90">
        <v>0</v>
      </c>
      <c r="P9" s="90">
        <v>1.9</v>
      </c>
      <c r="Q9" s="90">
        <v>0.1</v>
      </c>
      <c r="R9" s="90">
        <v>117</v>
      </c>
      <c r="S9" s="93">
        <f t="shared" ref="S9" si="4">T9*0.95</f>
        <v>685.9</v>
      </c>
      <c r="T9" s="95">
        <f t="shared" ref="T9" si="5">L9*70+M9*45+N9*25+Q9*60+O9*150+P9*55</f>
        <v>722</v>
      </c>
    </row>
    <row r="10" spans="1:20" s="4" customFormat="1" ht="18" customHeight="1" thickBot="1">
      <c r="A10" s="56"/>
      <c r="B10" s="58"/>
      <c r="C10" s="58"/>
      <c r="D10" s="19" t="s">
        <v>57</v>
      </c>
      <c r="E10" s="20" t="s">
        <v>58</v>
      </c>
      <c r="F10" s="37" t="s">
        <v>59</v>
      </c>
      <c r="G10" s="21" t="s">
        <v>60</v>
      </c>
      <c r="H10" s="69"/>
      <c r="I10" s="21" t="s">
        <v>61</v>
      </c>
      <c r="J10" s="38" t="s">
        <v>62</v>
      </c>
      <c r="K10" s="22" t="s">
        <v>30</v>
      </c>
      <c r="L10" s="97"/>
      <c r="M10" s="98"/>
      <c r="N10" s="98"/>
      <c r="O10" s="98"/>
      <c r="P10" s="98"/>
      <c r="Q10" s="98"/>
      <c r="R10" s="98"/>
      <c r="S10" s="99"/>
      <c r="T10" s="100"/>
    </row>
    <row r="11" spans="1:20" s="4" customFormat="1" ht="18" customHeight="1">
      <c r="A11" s="66">
        <v>44809</v>
      </c>
      <c r="B11" s="67" t="s">
        <v>63</v>
      </c>
      <c r="C11" s="67" t="s">
        <v>6</v>
      </c>
      <c r="D11" s="8" t="s">
        <v>64</v>
      </c>
      <c r="E11" s="10" t="s">
        <v>65</v>
      </c>
      <c r="F11" s="10" t="s">
        <v>66</v>
      </c>
      <c r="G11" s="10" t="s">
        <v>67</v>
      </c>
      <c r="H11" s="59" t="s">
        <v>68</v>
      </c>
      <c r="I11" s="10" t="s">
        <v>69</v>
      </c>
      <c r="J11" s="23" t="s">
        <v>70</v>
      </c>
      <c r="K11" s="11" t="s">
        <v>30</v>
      </c>
      <c r="L11" s="85">
        <v>5.6</v>
      </c>
      <c r="M11" s="87">
        <v>2.3000000000000003</v>
      </c>
      <c r="N11" s="87">
        <v>1.7</v>
      </c>
      <c r="O11" s="87">
        <v>0</v>
      </c>
      <c r="P11" s="87">
        <v>2.9</v>
      </c>
      <c r="Q11" s="87">
        <v>0.1</v>
      </c>
      <c r="R11" s="87">
        <v>111</v>
      </c>
      <c r="S11" s="96">
        <f t="shared" ref="S11" si="6">T11*0.95</f>
        <v>668.32499999999993</v>
      </c>
      <c r="T11" s="91">
        <f t="shared" ref="T11" si="7">L11*70+M11*45+N11*25+Q11*60+O11*150+P11*55</f>
        <v>703.5</v>
      </c>
    </row>
    <row r="12" spans="1:20" s="4" customFormat="1" ht="18" customHeight="1">
      <c r="A12" s="56"/>
      <c r="B12" s="58"/>
      <c r="C12" s="58"/>
      <c r="D12" s="12" t="s">
        <v>71</v>
      </c>
      <c r="E12" s="14" t="s">
        <v>72</v>
      </c>
      <c r="F12" s="14" t="s">
        <v>73</v>
      </c>
      <c r="G12" s="14" t="s">
        <v>74</v>
      </c>
      <c r="H12" s="60"/>
      <c r="I12" s="14" t="s">
        <v>75</v>
      </c>
      <c r="J12" s="39" t="s">
        <v>76</v>
      </c>
      <c r="K12" s="15" t="s">
        <v>30</v>
      </c>
      <c r="L12" s="86"/>
      <c r="M12" s="88"/>
      <c r="N12" s="88"/>
      <c r="O12" s="88"/>
      <c r="P12" s="88"/>
      <c r="Q12" s="88"/>
      <c r="R12" s="88"/>
      <c r="S12" s="94"/>
      <c r="T12" s="92"/>
    </row>
    <row r="13" spans="1:20" s="4" customFormat="1" ht="18" customHeight="1">
      <c r="A13" s="55">
        <v>44810</v>
      </c>
      <c r="B13" s="57" t="s">
        <v>77</v>
      </c>
      <c r="C13" s="57" t="s">
        <v>6</v>
      </c>
      <c r="D13" s="16" t="s">
        <v>78</v>
      </c>
      <c r="E13" s="10" t="s">
        <v>79</v>
      </c>
      <c r="F13" s="17" t="s">
        <v>80</v>
      </c>
      <c r="G13" s="17" t="s">
        <v>81</v>
      </c>
      <c r="H13" s="59" t="s">
        <v>54</v>
      </c>
      <c r="I13" s="10" t="s">
        <v>82</v>
      </c>
      <c r="J13" s="23" t="s">
        <v>83</v>
      </c>
      <c r="K13" s="11" t="s">
        <v>30</v>
      </c>
      <c r="L13" s="89">
        <v>6.5</v>
      </c>
      <c r="M13" s="90">
        <v>2.4</v>
      </c>
      <c r="N13" s="90">
        <v>2</v>
      </c>
      <c r="O13" s="90">
        <v>0</v>
      </c>
      <c r="P13" s="90">
        <v>2.8</v>
      </c>
      <c r="Q13" s="90">
        <v>0.1</v>
      </c>
      <c r="R13" s="90">
        <v>112</v>
      </c>
      <c r="S13" s="93">
        <f t="shared" ref="S13" si="8">T13*0.95</f>
        <v>734.34999999999991</v>
      </c>
      <c r="T13" s="95">
        <f t="shared" ref="T13" si="9">L13*70+M13*45+N13*25+Q13*60+O13*150+P13*55</f>
        <v>773</v>
      </c>
    </row>
    <row r="14" spans="1:20" s="4" customFormat="1" ht="18" customHeight="1">
      <c r="A14" s="56"/>
      <c r="B14" s="58"/>
      <c r="C14" s="58"/>
      <c r="D14" s="12" t="s">
        <v>84</v>
      </c>
      <c r="E14" s="13" t="s">
        <v>85</v>
      </c>
      <c r="F14" s="14" t="s">
        <v>86</v>
      </c>
      <c r="G14" s="14" t="s">
        <v>87</v>
      </c>
      <c r="H14" s="60"/>
      <c r="I14" s="14" t="s">
        <v>88</v>
      </c>
      <c r="J14" s="12" t="s">
        <v>89</v>
      </c>
      <c r="K14" s="15" t="s">
        <v>30</v>
      </c>
      <c r="L14" s="86"/>
      <c r="M14" s="88"/>
      <c r="N14" s="88"/>
      <c r="O14" s="88"/>
      <c r="P14" s="88"/>
      <c r="Q14" s="88"/>
      <c r="R14" s="88"/>
      <c r="S14" s="94"/>
      <c r="T14" s="92"/>
    </row>
    <row r="15" spans="1:20" s="4" customFormat="1" ht="18" customHeight="1">
      <c r="A15" s="55">
        <v>44811</v>
      </c>
      <c r="B15" s="61" t="s">
        <v>90</v>
      </c>
      <c r="C15" s="61" t="s">
        <v>6</v>
      </c>
      <c r="D15" s="16" t="s">
        <v>91</v>
      </c>
      <c r="E15" s="10" t="s">
        <v>92</v>
      </c>
      <c r="F15" s="17" t="s">
        <v>93</v>
      </c>
      <c r="G15" s="17" t="s">
        <v>94</v>
      </c>
      <c r="H15" s="59" t="s">
        <v>95</v>
      </c>
      <c r="I15" s="24" t="s">
        <v>96</v>
      </c>
      <c r="J15" s="23" t="s">
        <v>97</v>
      </c>
      <c r="K15" s="11" t="s">
        <v>30</v>
      </c>
      <c r="L15" s="89">
        <v>6.2</v>
      </c>
      <c r="M15" s="90">
        <v>2.1</v>
      </c>
      <c r="N15" s="90">
        <v>2</v>
      </c>
      <c r="O15" s="90">
        <v>0</v>
      </c>
      <c r="P15" s="90">
        <v>2.2999999999999998</v>
      </c>
      <c r="Q15" s="90">
        <v>0.1</v>
      </c>
      <c r="R15" s="90">
        <v>106</v>
      </c>
      <c r="S15" s="93">
        <f t="shared" ref="S15" si="10">T15*0.95</f>
        <v>675.44999999999993</v>
      </c>
      <c r="T15" s="95">
        <f t="shared" ref="T15" si="11">L15*70+M15*45+N15*25+Q15*60+O15*150+P15*55</f>
        <v>711</v>
      </c>
    </row>
    <row r="16" spans="1:20" s="4" customFormat="1" ht="18" customHeight="1">
      <c r="A16" s="56"/>
      <c r="B16" s="58"/>
      <c r="C16" s="58"/>
      <c r="D16" s="12" t="s">
        <v>98</v>
      </c>
      <c r="E16" s="13" t="s">
        <v>99</v>
      </c>
      <c r="F16" s="14" t="s">
        <v>100</v>
      </c>
      <c r="G16" s="14" t="s">
        <v>101</v>
      </c>
      <c r="H16" s="60"/>
      <c r="I16" s="25" t="s">
        <v>102</v>
      </c>
      <c r="J16" s="26" t="s">
        <v>103</v>
      </c>
      <c r="K16" s="15" t="s">
        <v>30</v>
      </c>
      <c r="L16" s="86"/>
      <c r="M16" s="88"/>
      <c r="N16" s="88"/>
      <c r="O16" s="88"/>
      <c r="P16" s="88"/>
      <c r="Q16" s="88"/>
      <c r="R16" s="88"/>
      <c r="S16" s="94"/>
      <c r="T16" s="92"/>
    </row>
    <row r="17" spans="1:20" s="4" customFormat="1" ht="18" customHeight="1">
      <c r="A17" s="55">
        <v>44812</v>
      </c>
      <c r="B17" s="57" t="s">
        <v>104</v>
      </c>
      <c r="C17" s="57" t="s">
        <v>6</v>
      </c>
      <c r="D17" s="16" t="s">
        <v>105</v>
      </c>
      <c r="E17" s="10" t="s">
        <v>106</v>
      </c>
      <c r="F17" s="10" t="s">
        <v>107</v>
      </c>
      <c r="G17" s="17" t="s">
        <v>108</v>
      </c>
      <c r="H17" s="59" t="s">
        <v>41</v>
      </c>
      <c r="I17" s="10" t="s">
        <v>109</v>
      </c>
      <c r="J17" s="27" t="s">
        <v>110</v>
      </c>
      <c r="K17" s="11" t="s">
        <v>30</v>
      </c>
      <c r="L17" s="89">
        <v>6.4</v>
      </c>
      <c r="M17" s="90">
        <v>1.9</v>
      </c>
      <c r="N17" s="90">
        <v>1.8</v>
      </c>
      <c r="O17" s="90">
        <v>0</v>
      </c>
      <c r="P17" s="90">
        <v>1.7000000000000002</v>
      </c>
      <c r="Q17" s="90">
        <v>0.1</v>
      </c>
      <c r="R17" s="90">
        <v>103</v>
      </c>
      <c r="S17" s="93">
        <f t="shared" ref="S17" si="12">T17*0.95</f>
        <v>644.1</v>
      </c>
      <c r="T17" s="95">
        <f t="shared" ref="T17" si="13">L17*70+M17*45+N17*25+Q17*60+O17*150+P17*55</f>
        <v>678</v>
      </c>
    </row>
    <row r="18" spans="1:20" s="4" customFormat="1" ht="18" customHeight="1">
      <c r="A18" s="56"/>
      <c r="B18" s="58"/>
      <c r="C18" s="58"/>
      <c r="D18" s="12" t="s">
        <v>111</v>
      </c>
      <c r="E18" s="13" t="s">
        <v>106</v>
      </c>
      <c r="F18" s="14" t="s">
        <v>112</v>
      </c>
      <c r="G18" s="14" t="s">
        <v>113</v>
      </c>
      <c r="H18" s="60"/>
      <c r="I18" s="14" t="s">
        <v>114</v>
      </c>
      <c r="J18" s="12" t="s">
        <v>115</v>
      </c>
      <c r="K18" s="15" t="s">
        <v>30</v>
      </c>
      <c r="L18" s="86"/>
      <c r="M18" s="88"/>
      <c r="N18" s="88"/>
      <c r="O18" s="88"/>
      <c r="P18" s="88"/>
      <c r="Q18" s="88"/>
      <c r="R18" s="88"/>
      <c r="S18" s="94"/>
      <c r="T18" s="92"/>
    </row>
    <row r="19" spans="1:20" s="4" customFormat="1" ht="18" customHeight="1">
      <c r="A19" s="55">
        <v>44813</v>
      </c>
      <c r="B19" s="57" t="s">
        <v>116</v>
      </c>
      <c r="C19" s="57" t="s">
        <v>6</v>
      </c>
      <c r="D19" s="49" t="s">
        <v>117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1"/>
    </row>
    <row r="20" spans="1:20" s="4" customFormat="1" ht="18" customHeight="1" thickBot="1">
      <c r="A20" s="70"/>
      <c r="B20" s="71"/>
      <c r="C20" s="71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4"/>
    </row>
    <row r="21" spans="1:20" s="4" customFormat="1" ht="18" customHeight="1">
      <c r="A21" s="66">
        <v>44816</v>
      </c>
      <c r="B21" s="67" t="s">
        <v>63</v>
      </c>
      <c r="C21" s="67" t="s">
        <v>6</v>
      </c>
      <c r="D21" s="8" t="s">
        <v>118</v>
      </c>
      <c r="E21" s="10" t="s">
        <v>106</v>
      </c>
      <c r="F21" s="10" t="s">
        <v>119</v>
      </c>
      <c r="G21" s="10" t="s">
        <v>120</v>
      </c>
      <c r="H21" s="59" t="s">
        <v>121</v>
      </c>
      <c r="I21" s="10" t="s">
        <v>122</v>
      </c>
      <c r="J21" s="23" t="s">
        <v>123</v>
      </c>
      <c r="K21" s="11" t="s">
        <v>30</v>
      </c>
      <c r="L21" s="85">
        <v>6.8</v>
      </c>
      <c r="M21" s="87">
        <v>2</v>
      </c>
      <c r="N21" s="87">
        <v>1.7</v>
      </c>
      <c r="O21" s="87">
        <v>0</v>
      </c>
      <c r="P21" s="87">
        <v>1.9</v>
      </c>
      <c r="Q21" s="87">
        <v>0.1</v>
      </c>
      <c r="R21" s="87">
        <v>142</v>
      </c>
      <c r="S21" s="96">
        <f t="shared" ref="S21" si="14">T21*0.95</f>
        <v>683.05</v>
      </c>
      <c r="T21" s="91">
        <f t="shared" ref="T21" si="15">L21*70+M21*45+N21*25+Q21*60+O21*150+P21*55</f>
        <v>719</v>
      </c>
    </row>
    <row r="22" spans="1:20" s="4" customFormat="1" ht="18" customHeight="1">
      <c r="A22" s="56"/>
      <c r="B22" s="58"/>
      <c r="C22" s="58"/>
      <c r="D22" s="12" t="s">
        <v>124</v>
      </c>
      <c r="E22" s="13" t="s">
        <v>106</v>
      </c>
      <c r="F22" s="14" t="s">
        <v>125</v>
      </c>
      <c r="G22" s="14" t="s">
        <v>126</v>
      </c>
      <c r="H22" s="60"/>
      <c r="I22" s="14" t="s">
        <v>127</v>
      </c>
      <c r="J22" s="26" t="s">
        <v>128</v>
      </c>
      <c r="K22" s="15" t="s">
        <v>30</v>
      </c>
      <c r="L22" s="86"/>
      <c r="M22" s="88"/>
      <c r="N22" s="88"/>
      <c r="O22" s="88"/>
      <c r="P22" s="88"/>
      <c r="Q22" s="88"/>
      <c r="R22" s="88"/>
      <c r="S22" s="94"/>
      <c r="T22" s="92"/>
    </row>
    <row r="23" spans="1:20" s="4" customFormat="1" ht="18" customHeight="1">
      <c r="A23" s="55">
        <v>44817</v>
      </c>
      <c r="B23" s="57" t="s">
        <v>77</v>
      </c>
      <c r="C23" s="57" t="s">
        <v>6</v>
      </c>
      <c r="D23" s="16" t="s">
        <v>129</v>
      </c>
      <c r="E23" s="17" t="s">
        <v>130</v>
      </c>
      <c r="F23" s="17" t="s">
        <v>131</v>
      </c>
      <c r="G23" s="10" t="s">
        <v>132</v>
      </c>
      <c r="H23" s="59" t="s">
        <v>41</v>
      </c>
      <c r="I23" s="17" t="s">
        <v>133</v>
      </c>
      <c r="J23" s="27" t="s">
        <v>134</v>
      </c>
      <c r="K23" s="11" t="s">
        <v>30</v>
      </c>
      <c r="L23" s="89">
        <v>6.7</v>
      </c>
      <c r="M23" s="90">
        <v>1.7999999999999998</v>
      </c>
      <c r="N23" s="90">
        <v>1.8</v>
      </c>
      <c r="O23" s="90">
        <v>0.1</v>
      </c>
      <c r="P23" s="90">
        <v>1.7999999999999998</v>
      </c>
      <c r="Q23" s="90">
        <v>0.1</v>
      </c>
      <c r="R23" s="90">
        <v>124</v>
      </c>
      <c r="S23" s="93">
        <f t="shared" ref="S23" si="16">T23*0.95</f>
        <v>679.25</v>
      </c>
      <c r="T23" s="95">
        <f t="shared" ref="T23" si="17">L23*70+M23*45+N23*25+Q23*60+O23*150+P23*55</f>
        <v>715</v>
      </c>
    </row>
    <row r="24" spans="1:20" s="4" customFormat="1" ht="18" customHeight="1">
      <c r="A24" s="56"/>
      <c r="B24" s="58"/>
      <c r="C24" s="58"/>
      <c r="D24" s="8" t="s">
        <v>135</v>
      </c>
      <c r="E24" s="13" t="s">
        <v>136</v>
      </c>
      <c r="F24" s="14" t="s">
        <v>137</v>
      </c>
      <c r="G24" s="14" t="s">
        <v>138</v>
      </c>
      <c r="H24" s="60"/>
      <c r="I24" s="14" t="s">
        <v>139</v>
      </c>
      <c r="J24" s="12" t="s">
        <v>140</v>
      </c>
      <c r="K24" s="15" t="s">
        <v>30</v>
      </c>
      <c r="L24" s="86"/>
      <c r="M24" s="88"/>
      <c r="N24" s="88"/>
      <c r="O24" s="88"/>
      <c r="P24" s="88"/>
      <c r="Q24" s="88"/>
      <c r="R24" s="88"/>
      <c r="S24" s="94"/>
      <c r="T24" s="92"/>
    </row>
    <row r="25" spans="1:20" s="4" customFormat="1" ht="18" customHeight="1">
      <c r="A25" s="68">
        <v>44818</v>
      </c>
      <c r="B25" s="61" t="s">
        <v>90</v>
      </c>
      <c r="C25" s="61" t="s">
        <v>6</v>
      </c>
      <c r="D25" s="16" t="s">
        <v>141</v>
      </c>
      <c r="E25" s="10" t="s">
        <v>142</v>
      </c>
      <c r="F25" s="10" t="s">
        <v>143</v>
      </c>
      <c r="G25" s="10" t="s">
        <v>144</v>
      </c>
      <c r="H25" s="59" t="s">
        <v>95</v>
      </c>
      <c r="I25" s="10" t="s">
        <v>145</v>
      </c>
      <c r="J25" s="23" t="s">
        <v>146</v>
      </c>
      <c r="K25" s="11" t="s">
        <v>30</v>
      </c>
      <c r="L25" s="89">
        <v>6.4</v>
      </c>
      <c r="M25" s="90">
        <v>2.1999999999999997</v>
      </c>
      <c r="N25" s="90">
        <v>1.9</v>
      </c>
      <c r="O25" s="90">
        <v>0</v>
      </c>
      <c r="P25" s="90">
        <v>2.1</v>
      </c>
      <c r="Q25" s="90">
        <v>0.1</v>
      </c>
      <c r="R25" s="90">
        <v>111</v>
      </c>
      <c r="S25" s="93">
        <f t="shared" ref="S25" si="18">T25*0.95</f>
        <v>680.19999999999993</v>
      </c>
      <c r="T25" s="95">
        <f t="shared" ref="T25" si="19">L25*70+M25*45+N25*25+Q25*60+O25*150+P25*55</f>
        <v>716</v>
      </c>
    </row>
    <row r="26" spans="1:20" s="4" customFormat="1" ht="18" customHeight="1">
      <c r="A26" s="56"/>
      <c r="B26" s="58"/>
      <c r="C26" s="58"/>
      <c r="D26" s="12" t="s">
        <v>147</v>
      </c>
      <c r="E26" s="14" t="s">
        <v>148</v>
      </c>
      <c r="F26" s="14" t="s">
        <v>149</v>
      </c>
      <c r="G26" s="14" t="s">
        <v>150</v>
      </c>
      <c r="H26" s="60"/>
      <c r="I26" s="14" t="s">
        <v>151</v>
      </c>
      <c r="J26" s="12" t="s">
        <v>152</v>
      </c>
      <c r="K26" s="15" t="s">
        <v>30</v>
      </c>
      <c r="L26" s="86"/>
      <c r="M26" s="88"/>
      <c r="N26" s="88"/>
      <c r="O26" s="88"/>
      <c r="P26" s="88"/>
      <c r="Q26" s="88"/>
      <c r="R26" s="88"/>
      <c r="S26" s="94"/>
      <c r="T26" s="92"/>
    </row>
    <row r="27" spans="1:20" s="4" customFormat="1" ht="18" customHeight="1">
      <c r="A27" s="55">
        <v>44819</v>
      </c>
      <c r="B27" s="57" t="s">
        <v>153</v>
      </c>
      <c r="C27" s="57" t="s">
        <v>6</v>
      </c>
      <c r="D27" s="16" t="s">
        <v>154</v>
      </c>
      <c r="E27" s="10" t="s">
        <v>155</v>
      </c>
      <c r="F27" s="17" t="s">
        <v>156</v>
      </c>
      <c r="G27" s="17" t="s">
        <v>157</v>
      </c>
      <c r="H27" s="59" t="s">
        <v>41</v>
      </c>
      <c r="I27" s="10" t="s">
        <v>158</v>
      </c>
      <c r="J27" s="23" t="s">
        <v>159</v>
      </c>
      <c r="K27" s="11" t="s">
        <v>30</v>
      </c>
      <c r="L27" s="89">
        <v>6.8</v>
      </c>
      <c r="M27" s="90">
        <v>1.7000000000000002</v>
      </c>
      <c r="N27" s="90">
        <v>1.8</v>
      </c>
      <c r="O27" s="90">
        <v>0</v>
      </c>
      <c r="P27" s="90">
        <v>1.7000000000000002</v>
      </c>
      <c r="Q27" s="90">
        <v>0.1</v>
      </c>
      <c r="R27" s="90">
        <v>108</v>
      </c>
      <c r="S27" s="93">
        <f t="shared" ref="S27" si="20">T27*0.95</f>
        <v>662.15</v>
      </c>
      <c r="T27" s="95">
        <f t="shared" ref="T27" si="21">L27*70+M27*45+N27*25+Q27*60+O27*150+P27*55</f>
        <v>697</v>
      </c>
    </row>
    <row r="28" spans="1:20" s="4" customFormat="1" ht="18" customHeight="1">
      <c r="A28" s="56"/>
      <c r="B28" s="58"/>
      <c r="C28" s="58"/>
      <c r="D28" s="8" t="s">
        <v>160</v>
      </c>
      <c r="E28" s="14" t="s">
        <v>161</v>
      </c>
      <c r="F28" s="14" t="s">
        <v>162</v>
      </c>
      <c r="G28" s="14" t="s">
        <v>163</v>
      </c>
      <c r="H28" s="60"/>
      <c r="I28" s="14" t="s">
        <v>164</v>
      </c>
      <c r="J28" s="28" t="s">
        <v>165</v>
      </c>
      <c r="K28" s="15" t="s">
        <v>30</v>
      </c>
      <c r="L28" s="86"/>
      <c r="M28" s="88"/>
      <c r="N28" s="88"/>
      <c r="O28" s="88"/>
      <c r="P28" s="88"/>
      <c r="Q28" s="88"/>
      <c r="R28" s="88"/>
      <c r="S28" s="94"/>
      <c r="T28" s="92"/>
    </row>
    <row r="29" spans="1:20" s="4" customFormat="1" ht="18" customHeight="1">
      <c r="A29" s="72">
        <v>44820</v>
      </c>
      <c r="B29" s="74" t="s">
        <v>116</v>
      </c>
      <c r="C29" s="74" t="s">
        <v>6</v>
      </c>
      <c r="D29" s="29" t="s">
        <v>166</v>
      </c>
      <c r="E29" s="30" t="s">
        <v>167</v>
      </c>
      <c r="F29" s="30" t="s">
        <v>168</v>
      </c>
      <c r="G29" s="30" t="s">
        <v>169</v>
      </c>
      <c r="H29" s="76" t="s">
        <v>41</v>
      </c>
      <c r="I29" s="31" t="s">
        <v>170</v>
      </c>
      <c r="J29" s="40" t="s">
        <v>171</v>
      </c>
      <c r="K29" s="32" t="s">
        <v>30</v>
      </c>
      <c r="L29" s="89">
        <v>6.4</v>
      </c>
      <c r="M29" s="90">
        <v>2.1999999999999997</v>
      </c>
      <c r="N29" s="90">
        <v>2</v>
      </c>
      <c r="O29" s="90">
        <v>0</v>
      </c>
      <c r="P29" s="90">
        <v>2.1</v>
      </c>
      <c r="Q29" s="90">
        <v>0.1</v>
      </c>
      <c r="R29" s="90">
        <v>102</v>
      </c>
      <c r="S29" s="93">
        <f t="shared" ref="S29" si="22">T29*0.95</f>
        <v>682.57499999999993</v>
      </c>
      <c r="T29" s="95">
        <f t="shared" ref="T29" si="23">L29*70+M29*45+N29*25+Q29*60+O29*150+P29*55</f>
        <v>718.5</v>
      </c>
    </row>
    <row r="30" spans="1:20" s="4" customFormat="1" ht="18" customHeight="1" thickBot="1">
      <c r="A30" s="73"/>
      <c r="B30" s="75"/>
      <c r="C30" s="75"/>
      <c r="D30" s="33" t="s">
        <v>172</v>
      </c>
      <c r="E30" s="34" t="s">
        <v>173</v>
      </c>
      <c r="F30" s="35" t="s">
        <v>174</v>
      </c>
      <c r="G30" s="35" t="s">
        <v>175</v>
      </c>
      <c r="H30" s="77"/>
      <c r="I30" s="35" t="s">
        <v>176</v>
      </c>
      <c r="J30" s="41" t="s">
        <v>177</v>
      </c>
      <c r="K30" s="36" t="s">
        <v>30</v>
      </c>
      <c r="L30" s="97"/>
      <c r="M30" s="98"/>
      <c r="N30" s="98"/>
      <c r="O30" s="98"/>
      <c r="P30" s="98"/>
      <c r="Q30" s="98"/>
      <c r="R30" s="98"/>
      <c r="S30" s="99"/>
      <c r="T30" s="100"/>
    </row>
    <row r="31" spans="1:20" s="4" customFormat="1" ht="18" customHeight="1">
      <c r="A31" s="66">
        <v>44823</v>
      </c>
      <c r="B31" s="67" t="s">
        <v>63</v>
      </c>
      <c r="C31" s="67" t="s">
        <v>6</v>
      </c>
      <c r="D31" s="16" t="s">
        <v>178</v>
      </c>
      <c r="E31" s="9" t="s">
        <v>179</v>
      </c>
      <c r="F31" s="10" t="s">
        <v>180</v>
      </c>
      <c r="G31" s="17" t="s">
        <v>181</v>
      </c>
      <c r="H31" s="59" t="s">
        <v>121</v>
      </c>
      <c r="I31" s="10" t="s">
        <v>182</v>
      </c>
      <c r="J31" s="27" t="s">
        <v>183</v>
      </c>
      <c r="K31" s="11" t="s">
        <v>30</v>
      </c>
      <c r="L31" s="85">
        <v>6.8</v>
      </c>
      <c r="M31" s="87">
        <v>1.9</v>
      </c>
      <c r="N31" s="87">
        <v>1.8</v>
      </c>
      <c r="O31" s="87">
        <v>0</v>
      </c>
      <c r="P31" s="87">
        <v>1.7999999999999998</v>
      </c>
      <c r="Q31" s="87">
        <v>0.1</v>
      </c>
      <c r="R31" s="87">
        <v>119</v>
      </c>
      <c r="S31" s="96">
        <f t="shared" ref="S31" si="24">T31*0.95</f>
        <v>675.92499999999995</v>
      </c>
      <c r="T31" s="91">
        <f t="shared" ref="T31" si="25">L31*70+M31*45+N31*25+Q31*60+O31*150+P31*55</f>
        <v>711.5</v>
      </c>
    </row>
    <row r="32" spans="1:20" s="4" customFormat="1" ht="18" customHeight="1">
      <c r="A32" s="56"/>
      <c r="B32" s="58"/>
      <c r="C32" s="58"/>
      <c r="D32" s="12" t="s">
        <v>184</v>
      </c>
      <c r="E32" s="14" t="s">
        <v>185</v>
      </c>
      <c r="F32" s="14" t="s">
        <v>186</v>
      </c>
      <c r="G32" s="14" t="s">
        <v>187</v>
      </c>
      <c r="H32" s="60"/>
      <c r="I32" s="14" t="s">
        <v>188</v>
      </c>
      <c r="J32" s="14" t="s">
        <v>189</v>
      </c>
      <c r="K32" s="15" t="s">
        <v>30</v>
      </c>
      <c r="L32" s="86"/>
      <c r="M32" s="88"/>
      <c r="N32" s="88"/>
      <c r="O32" s="88"/>
      <c r="P32" s="88"/>
      <c r="Q32" s="88"/>
      <c r="R32" s="88"/>
      <c r="S32" s="94"/>
      <c r="T32" s="92"/>
    </row>
    <row r="33" spans="1:20" s="4" customFormat="1" ht="18" customHeight="1">
      <c r="A33" s="55">
        <v>44824</v>
      </c>
      <c r="B33" s="57" t="s">
        <v>77</v>
      </c>
      <c r="C33" s="57" t="s">
        <v>6</v>
      </c>
      <c r="D33" s="16" t="s">
        <v>190</v>
      </c>
      <c r="E33" s="17" t="s">
        <v>191</v>
      </c>
      <c r="F33" s="17" t="s">
        <v>192</v>
      </c>
      <c r="G33" s="10" t="s">
        <v>193</v>
      </c>
      <c r="H33" s="59" t="s">
        <v>41</v>
      </c>
      <c r="I33" s="17" t="s">
        <v>194</v>
      </c>
      <c r="J33" s="23" t="s">
        <v>195</v>
      </c>
      <c r="K33" s="11" t="s">
        <v>30</v>
      </c>
      <c r="L33" s="89">
        <v>6.2</v>
      </c>
      <c r="M33" s="90">
        <v>2.1999999999999997</v>
      </c>
      <c r="N33" s="90">
        <v>2.1</v>
      </c>
      <c r="O33" s="90">
        <v>0</v>
      </c>
      <c r="P33" s="90">
        <v>2.2999999999999998</v>
      </c>
      <c r="Q33" s="90">
        <v>0.1</v>
      </c>
      <c r="R33" s="90">
        <v>103</v>
      </c>
      <c r="S33" s="93">
        <f t="shared" ref="S33" si="26">T33*0.95</f>
        <v>682.1</v>
      </c>
      <c r="T33" s="95">
        <f t="shared" ref="T33" si="27">L33*70+M33*45+N33*25+Q33*60+O33*150+P33*55</f>
        <v>718</v>
      </c>
    </row>
    <row r="34" spans="1:20" s="4" customFormat="1" ht="18" customHeight="1">
      <c r="A34" s="56"/>
      <c r="B34" s="58"/>
      <c r="C34" s="58"/>
      <c r="D34" s="12" t="s">
        <v>196</v>
      </c>
      <c r="E34" s="13" t="s">
        <v>197</v>
      </c>
      <c r="F34" s="14" t="s">
        <v>198</v>
      </c>
      <c r="G34" s="14" t="s">
        <v>199</v>
      </c>
      <c r="H34" s="60"/>
      <c r="I34" s="14" t="s">
        <v>200</v>
      </c>
      <c r="J34" s="12" t="s">
        <v>201</v>
      </c>
      <c r="K34" s="15" t="s">
        <v>30</v>
      </c>
      <c r="L34" s="86"/>
      <c r="M34" s="88"/>
      <c r="N34" s="88"/>
      <c r="O34" s="88"/>
      <c r="P34" s="88"/>
      <c r="Q34" s="88"/>
      <c r="R34" s="88"/>
      <c r="S34" s="94"/>
      <c r="T34" s="92"/>
    </row>
    <row r="35" spans="1:20" s="4" customFormat="1" ht="18" customHeight="1">
      <c r="A35" s="55">
        <v>44825</v>
      </c>
      <c r="B35" s="61" t="s">
        <v>22</v>
      </c>
      <c r="C35" s="57" t="s">
        <v>6</v>
      </c>
      <c r="D35" s="10" t="s">
        <v>202</v>
      </c>
      <c r="E35" s="10" t="s">
        <v>106</v>
      </c>
      <c r="F35" s="10" t="s">
        <v>203</v>
      </c>
      <c r="G35" s="10" t="s">
        <v>204</v>
      </c>
      <c r="H35" s="59" t="s">
        <v>95</v>
      </c>
      <c r="I35" s="10" t="s">
        <v>205</v>
      </c>
      <c r="J35" s="8" t="s">
        <v>206</v>
      </c>
      <c r="K35" s="11" t="s">
        <v>30</v>
      </c>
      <c r="L35" s="89">
        <v>5.8</v>
      </c>
      <c r="M35" s="90">
        <v>1.9</v>
      </c>
      <c r="N35" s="90">
        <v>2.5</v>
      </c>
      <c r="O35" s="90">
        <v>0</v>
      </c>
      <c r="P35" s="90">
        <v>2.2999999999999998</v>
      </c>
      <c r="Q35" s="90">
        <v>0.1</v>
      </c>
      <c r="R35" s="90">
        <v>113</v>
      </c>
      <c r="S35" s="93">
        <f t="shared" ref="S35" si="28">T35*0.95</f>
        <v>652.17499999999995</v>
      </c>
      <c r="T35" s="95">
        <f t="shared" ref="T35" si="29">L35*70+M35*45+N35*25+Q35*60+O35*150+P35*55</f>
        <v>686.5</v>
      </c>
    </row>
    <row r="36" spans="1:20" s="4" customFormat="1" ht="18" customHeight="1">
      <c r="A36" s="56"/>
      <c r="B36" s="58"/>
      <c r="C36" s="58"/>
      <c r="D36" s="14" t="s">
        <v>207</v>
      </c>
      <c r="E36" s="14" t="s">
        <v>85</v>
      </c>
      <c r="F36" s="14" t="s">
        <v>208</v>
      </c>
      <c r="G36" s="14" t="s">
        <v>209</v>
      </c>
      <c r="H36" s="60"/>
      <c r="I36" s="14" t="s">
        <v>210</v>
      </c>
      <c r="J36" s="12" t="s">
        <v>211</v>
      </c>
      <c r="K36" s="15" t="s">
        <v>30</v>
      </c>
      <c r="L36" s="86"/>
      <c r="M36" s="88"/>
      <c r="N36" s="88"/>
      <c r="O36" s="88"/>
      <c r="P36" s="88"/>
      <c r="Q36" s="88"/>
      <c r="R36" s="88"/>
      <c r="S36" s="94"/>
      <c r="T36" s="92"/>
    </row>
    <row r="37" spans="1:20" s="4" customFormat="1" ht="18" customHeight="1">
      <c r="A37" s="55">
        <v>44826</v>
      </c>
      <c r="B37" s="78" t="s">
        <v>153</v>
      </c>
      <c r="C37" s="57" t="s">
        <v>6</v>
      </c>
      <c r="D37" s="16" t="s">
        <v>212</v>
      </c>
      <c r="E37" s="10" t="s">
        <v>79</v>
      </c>
      <c r="F37" s="17" t="s">
        <v>213</v>
      </c>
      <c r="G37" s="10" t="s">
        <v>214</v>
      </c>
      <c r="H37" s="59" t="s">
        <v>54</v>
      </c>
      <c r="I37" s="10" t="s">
        <v>215</v>
      </c>
      <c r="J37" s="23" t="s">
        <v>216</v>
      </c>
      <c r="K37" s="11" t="s">
        <v>30</v>
      </c>
      <c r="L37" s="89">
        <v>6.1</v>
      </c>
      <c r="M37" s="90">
        <v>1.7999999999999998</v>
      </c>
      <c r="N37" s="90">
        <v>1.8</v>
      </c>
      <c r="O37" s="90">
        <v>0</v>
      </c>
      <c r="P37" s="90">
        <v>1.7000000000000002</v>
      </c>
      <c r="Q37" s="90">
        <v>0.1</v>
      </c>
      <c r="R37" s="90">
        <v>105</v>
      </c>
      <c r="S37" s="93">
        <f t="shared" ref="S37" si="30">T37*0.95</f>
        <v>619.875</v>
      </c>
      <c r="T37" s="95">
        <f t="shared" ref="T37" si="31">L37*70+M37*45+N37*25+Q37*60+O37*150+P37*55</f>
        <v>652.5</v>
      </c>
    </row>
    <row r="38" spans="1:20" s="4" customFormat="1" ht="18" customHeight="1">
      <c r="A38" s="56"/>
      <c r="B38" s="79"/>
      <c r="C38" s="58"/>
      <c r="D38" s="12" t="s">
        <v>217</v>
      </c>
      <c r="E38" s="14" t="s">
        <v>85</v>
      </c>
      <c r="F38" s="14" t="s">
        <v>218</v>
      </c>
      <c r="G38" s="14" t="s">
        <v>219</v>
      </c>
      <c r="H38" s="60"/>
      <c r="I38" s="14" t="s">
        <v>220</v>
      </c>
      <c r="J38" s="14" t="s">
        <v>221</v>
      </c>
      <c r="K38" s="15" t="s">
        <v>30</v>
      </c>
      <c r="L38" s="86"/>
      <c r="M38" s="88"/>
      <c r="N38" s="88"/>
      <c r="O38" s="88"/>
      <c r="P38" s="88"/>
      <c r="Q38" s="88"/>
      <c r="R38" s="88"/>
      <c r="S38" s="94"/>
      <c r="T38" s="92"/>
    </row>
    <row r="39" spans="1:20" s="4" customFormat="1" ht="18" customHeight="1">
      <c r="A39" s="68">
        <v>44827</v>
      </c>
      <c r="B39" s="61" t="s">
        <v>222</v>
      </c>
      <c r="C39" s="61" t="s">
        <v>6</v>
      </c>
      <c r="D39" s="16" t="s">
        <v>223</v>
      </c>
      <c r="E39" s="17" t="s">
        <v>167</v>
      </c>
      <c r="F39" s="17" t="s">
        <v>224</v>
      </c>
      <c r="G39" s="10" t="s">
        <v>225</v>
      </c>
      <c r="H39" s="59" t="s">
        <v>41</v>
      </c>
      <c r="I39" s="10" t="s">
        <v>226</v>
      </c>
      <c r="J39" s="23" t="s">
        <v>227</v>
      </c>
      <c r="K39" s="11" t="s">
        <v>30</v>
      </c>
      <c r="L39" s="89">
        <v>6.1</v>
      </c>
      <c r="M39" s="90">
        <v>2.1999999999999997</v>
      </c>
      <c r="N39" s="90">
        <v>1.9</v>
      </c>
      <c r="O39" s="90">
        <v>0</v>
      </c>
      <c r="P39" s="90">
        <v>2.1999999999999997</v>
      </c>
      <c r="Q39" s="90">
        <v>0.1</v>
      </c>
      <c r="R39" s="90">
        <v>110</v>
      </c>
      <c r="S39" s="93">
        <f t="shared" ref="S39" si="32">T39*0.95</f>
        <v>665.47500000000002</v>
      </c>
      <c r="T39" s="95">
        <f t="shared" ref="T39" si="33">L39*70+M39*45+N39*25+Q39*60+O39*150+P39*55</f>
        <v>700.5</v>
      </c>
    </row>
    <row r="40" spans="1:20" s="4" customFormat="1" ht="18" customHeight="1" thickBot="1">
      <c r="A40" s="70"/>
      <c r="B40" s="71"/>
      <c r="C40" s="71"/>
      <c r="D40" s="19" t="s">
        <v>228</v>
      </c>
      <c r="E40" s="20" t="s">
        <v>229</v>
      </c>
      <c r="F40" s="21" t="s">
        <v>230</v>
      </c>
      <c r="G40" s="21" t="s">
        <v>231</v>
      </c>
      <c r="H40" s="69"/>
      <c r="I40" s="21" t="s">
        <v>232</v>
      </c>
      <c r="J40" s="21" t="s">
        <v>233</v>
      </c>
      <c r="K40" s="22" t="s">
        <v>30</v>
      </c>
      <c r="L40" s="97"/>
      <c r="M40" s="98"/>
      <c r="N40" s="98"/>
      <c r="O40" s="98"/>
      <c r="P40" s="98"/>
      <c r="Q40" s="98"/>
      <c r="R40" s="98"/>
      <c r="S40" s="99"/>
      <c r="T40" s="100"/>
    </row>
    <row r="41" spans="1:20" s="4" customFormat="1" ht="18" customHeight="1">
      <c r="A41" s="66">
        <v>44830</v>
      </c>
      <c r="B41" s="67" t="s">
        <v>63</v>
      </c>
      <c r="C41" s="67" t="s">
        <v>6</v>
      </c>
      <c r="D41" s="16" t="s">
        <v>234</v>
      </c>
      <c r="E41" s="9" t="s">
        <v>142</v>
      </c>
      <c r="F41" s="10" t="s">
        <v>235</v>
      </c>
      <c r="G41" s="10" t="s">
        <v>236</v>
      </c>
      <c r="H41" s="59" t="s">
        <v>121</v>
      </c>
      <c r="I41" s="10" t="s">
        <v>237</v>
      </c>
      <c r="J41" s="23" t="s">
        <v>238</v>
      </c>
      <c r="K41" s="11" t="s">
        <v>30</v>
      </c>
      <c r="L41" s="85">
        <v>6.8</v>
      </c>
      <c r="M41" s="87">
        <v>1.9</v>
      </c>
      <c r="N41" s="87">
        <v>1.8</v>
      </c>
      <c r="O41" s="87">
        <v>0</v>
      </c>
      <c r="P41" s="87">
        <v>1.7000000000000002</v>
      </c>
      <c r="Q41" s="87">
        <v>0.1</v>
      </c>
      <c r="R41" s="87">
        <v>106</v>
      </c>
      <c r="S41" s="96">
        <f t="shared" ref="S41" si="34">T41*0.95</f>
        <v>670.69999999999993</v>
      </c>
      <c r="T41" s="91">
        <f t="shared" ref="T41" si="35">L41*70+M41*45+N41*25+Q41*60+O41*150+P41*55</f>
        <v>706</v>
      </c>
    </row>
    <row r="42" spans="1:20" s="4" customFormat="1" ht="18" customHeight="1">
      <c r="A42" s="56"/>
      <c r="B42" s="58"/>
      <c r="C42" s="58"/>
      <c r="D42" s="12" t="s">
        <v>239</v>
      </c>
      <c r="E42" s="14" t="s">
        <v>148</v>
      </c>
      <c r="F42" s="14" t="s">
        <v>240</v>
      </c>
      <c r="G42" s="14" t="s">
        <v>241</v>
      </c>
      <c r="H42" s="60"/>
      <c r="I42" s="14" t="s">
        <v>242</v>
      </c>
      <c r="J42" s="12" t="s">
        <v>243</v>
      </c>
      <c r="K42" s="15" t="s">
        <v>30</v>
      </c>
      <c r="L42" s="86"/>
      <c r="M42" s="88"/>
      <c r="N42" s="88"/>
      <c r="O42" s="88"/>
      <c r="P42" s="88"/>
      <c r="Q42" s="88"/>
      <c r="R42" s="88"/>
      <c r="S42" s="94"/>
      <c r="T42" s="92"/>
    </row>
    <row r="43" spans="1:20" s="4" customFormat="1" ht="18" customHeight="1">
      <c r="A43" s="55">
        <v>44831</v>
      </c>
      <c r="B43" s="57" t="s">
        <v>77</v>
      </c>
      <c r="C43" s="57" t="s">
        <v>6</v>
      </c>
      <c r="D43" s="16" t="s">
        <v>244</v>
      </c>
      <c r="E43" s="17" t="s">
        <v>245</v>
      </c>
      <c r="F43" s="10" t="s">
        <v>246</v>
      </c>
      <c r="G43" s="10" t="s">
        <v>247</v>
      </c>
      <c r="H43" s="59" t="s">
        <v>41</v>
      </c>
      <c r="I43" s="10" t="s">
        <v>248</v>
      </c>
      <c r="J43" s="8" t="s">
        <v>249</v>
      </c>
      <c r="K43" s="11" t="s">
        <v>30</v>
      </c>
      <c r="L43" s="89">
        <v>6.4</v>
      </c>
      <c r="M43" s="90">
        <v>2.1999999999999997</v>
      </c>
      <c r="N43" s="90">
        <v>1.9</v>
      </c>
      <c r="O43" s="90">
        <v>0</v>
      </c>
      <c r="P43" s="90">
        <v>2.2999999999999998</v>
      </c>
      <c r="Q43" s="90">
        <v>0.1</v>
      </c>
      <c r="R43" s="90">
        <v>110</v>
      </c>
      <c r="S43" s="93">
        <f t="shared" ref="S43" si="36">T43*0.95</f>
        <v>690.65</v>
      </c>
      <c r="T43" s="95">
        <f t="shared" ref="T43" si="37">L43*70+M43*45+N43*25+Q43*60+O43*150+P43*55</f>
        <v>727</v>
      </c>
    </row>
    <row r="44" spans="1:20" s="4" customFormat="1" ht="18" customHeight="1">
      <c r="A44" s="56"/>
      <c r="B44" s="58"/>
      <c r="C44" s="58"/>
      <c r="D44" s="12" t="s">
        <v>250</v>
      </c>
      <c r="E44" s="13" t="s">
        <v>251</v>
      </c>
      <c r="F44" s="14" t="s">
        <v>252</v>
      </c>
      <c r="G44" s="14" t="s">
        <v>253</v>
      </c>
      <c r="H44" s="60"/>
      <c r="I44" s="14" t="s">
        <v>254</v>
      </c>
      <c r="J44" s="12" t="s">
        <v>255</v>
      </c>
      <c r="K44" s="15" t="s">
        <v>30</v>
      </c>
      <c r="L44" s="86"/>
      <c r="M44" s="88"/>
      <c r="N44" s="88"/>
      <c r="O44" s="88"/>
      <c r="P44" s="88"/>
      <c r="Q44" s="88"/>
      <c r="R44" s="88"/>
      <c r="S44" s="94"/>
      <c r="T44" s="92"/>
    </row>
    <row r="45" spans="1:20" s="4" customFormat="1" ht="18" customHeight="1">
      <c r="A45" s="55">
        <v>44832</v>
      </c>
      <c r="B45" s="61" t="s">
        <v>90</v>
      </c>
      <c r="C45" s="57" t="s">
        <v>6</v>
      </c>
      <c r="D45" s="16" t="s">
        <v>256</v>
      </c>
      <c r="E45" s="10" t="s">
        <v>79</v>
      </c>
      <c r="F45" s="10" t="s">
        <v>257</v>
      </c>
      <c r="G45" s="10" t="s">
        <v>258</v>
      </c>
      <c r="H45" s="59" t="s">
        <v>95</v>
      </c>
      <c r="I45" s="17" t="s">
        <v>259</v>
      </c>
      <c r="J45" s="8" t="s">
        <v>260</v>
      </c>
      <c r="K45" s="11" t="s">
        <v>30</v>
      </c>
      <c r="L45" s="89">
        <v>6.2</v>
      </c>
      <c r="M45" s="90">
        <v>2.1999999999999997</v>
      </c>
      <c r="N45" s="90">
        <v>2</v>
      </c>
      <c r="O45" s="90">
        <v>0</v>
      </c>
      <c r="P45" s="90">
        <v>2.1</v>
      </c>
      <c r="Q45" s="90">
        <v>0.1</v>
      </c>
      <c r="R45" s="90">
        <v>102</v>
      </c>
      <c r="S45" s="93">
        <f t="shared" ref="S45" si="38">T45*0.95</f>
        <v>669.27499999999998</v>
      </c>
      <c r="T45" s="95">
        <f t="shared" ref="T45" si="39">L45*70+M45*45+N45*25+Q45*60+O45*150+P45*55</f>
        <v>704.5</v>
      </c>
    </row>
    <row r="46" spans="1:20" s="4" customFormat="1" ht="18" customHeight="1">
      <c r="A46" s="56"/>
      <c r="B46" s="58"/>
      <c r="C46" s="58"/>
      <c r="D46" s="12" t="s">
        <v>261</v>
      </c>
      <c r="E46" s="14" t="s">
        <v>85</v>
      </c>
      <c r="F46" s="14" t="s">
        <v>262</v>
      </c>
      <c r="G46" s="14" t="s">
        <v>263</v>
      </c>
      <c r="H46" s="60"/>
      <c r="I46" s="14" t="s">
        <v>264</v>
      </c>
      <c r="J46" s="12" t="s">
        <v>265</v>
      </c>
      <c r="K46" s="15" t="s">
        <v>30</v>
      </c>
      <c r="L46" s="86"/>
      <c r="M46" s="88"/>
      <c r="N46" s="88"/>
      <c r="O46" s="88"/>
      <c r="P46" s="88"/>
      <c r="Q46" s="88"/>
      <c r="R46" s="88"/>
      <c r="S46" s="94"/>
      <c r="T46" s="92"/>
    </row>
    <row r="47" spans="1:20" s="4" customFormat="1" ht="18" customHeight="1">
      <c r="A47" s="55">
        <v>44833</v>
      </c>
      <c r="B47" s="78" t="s">
        <v>153</v>
      </c>
      <c r="C47" s="57" t="s">
        <v>6</v>
      </c>
      <c r="D47" s="16" t="s">
        <v>266</v>
      </c>
      <c r="E47" s="10" t="s">
        <v>267</v>
      </c>
      <c r="F47" s="17" t="s">
        <v>268</v>
      </c>
      <c r="G47" s="10" t="s">
        <v>269</v>
      </c>
      <c r="H47" s="59" t="s">
        <v>41</v>
      </c>
      <c r="I47" s="17" t="s">
        <v>270</v>
      </c>
      <c r="J47" s="27" t="s">
        <v>271</v>
      </c>
      <c r="K47" s="11" t="s">
        <v>30</v>
      </c>
      <c r="L47" s="89">
        <v>6.6</v>
      </c>
      <c r="M47" s="90">
        <v>1.7999999999999998</v>
      </c>
      <c r="N47" s="90">
        <v>1.7</v>
      </c>
      <c r="O47" s="90">
        <v>0</v>
      </c>
      <c r="P47" s="90">
        <v>1.7999999999999998</v>
      </c>
      <c r="Q47" s="90">
        <v>0.1</v>
      </c>
      <c r="R47" s="90">
        <v>123</v>
      </c>
      <c r="S47" s="93">
        <f t="shared" ref="S47" si="40">T47*0.95</f>
        <v>655.97500000000002</v>
      </c>
      <c r="T47" s="95">
        <f t="shared" ref="T47" si="41">L47*70+M47*45+N47*25+Q47*60+O47*150+P47*55</f>
        <v>690.5</v>
      </c>
    </row>
    <row r="48" spans="1:20" ht="18" customHeight="1">
      <c r="A48" s="56"/>
      <c r="B48" s="79"/>
      <c r="C48" s="58"/>
      <c r="D48" s="12" t="s">
        <v>272</v>
      </c>
      <c r="E48" s="14" t="s">
        <v>267</v>
      </c>
      <c r="F48" s="14" t="s">
        <v>273</v>
      </c>
      <c r="G48" s="14" t="s">
        <v>269</v>
      </c>
      <c r="H48" s="60"/>
      <c r="I48" s="14" t="s">
        <v>274</v>
      </c>
      <c r="J48" s="12" t="s">
        <v>275</v>
      </c>
      <c r="K48" s="15" t="s">
        <v>30</v>
      </c>
      <c r="L48" s="86"/>
      <c r="M48" s="88"/>
      <c r="N48" s="88"/>
      <c r="O48" s="88"/>
      <c r="P48" s="88"/>
      <c r="Q48" s="88"/>
      <c r="R48" s="88"/>
      <c r="S48" s="94"/>
      <c r="T48" s="92"/>
    </row>
    <row r="49" spans="1:20" ht="18" customHeight="1">
      <c r="A49" s="68">
        <v>44834</v>
      </c>
      <c r="B49" s="61" t="s">
        <v>116</v>
      </c>
      <c r="C49" s="61" t="s">
        <v>6</v>
      </c>
      <c r="D49" s="16" t="s">
        <v>276</v>
      </c>
      <c r="E49" s="17" t="s">
        <v>167</v>
      </c>
      <c r="F49" s="17" t="s">
        <v>277</v>
      </c>
      <c r="G49" s="10" t="s">
        <v>278</v>
      </c>
      <c r="H49" s="59" t="s">
        <v>41</v>
      </c>
      <c r="I49" s="10" t="s">
        <v>279</v>
      </c>
      <c r="J49" s="8" t="s">
        <v>280</v>
      </c>
      <c r="K49" s="11" t="s">
        <v>30</v>
      </c>
      <c r="L49" s="89">
        <v>5.8000000000000007</v>
      </c>
      <c r="M49" s="90">
        <v>1.4</v>
      </c>
      <c r="N49" s="90">
        <v>1.5</v>
      </c>
      <c r="O49" s="90">
        <v>0.5</v>
      </c>
      <c r="P49" s="90">
        <v>1.9</v>
      </c>
      <c r="Q49" s="90">
        <v>0.1</v>
      </c>
      <c r="R49" s="90">
        <v>236</v>
      </c>
      <c r="S49" s="93">
        <f t="shared" ref="S49" si="42">T49*0.95</f>
        <v>657.4</v>
      </c>
      <c r="T49" s="95">
        <f t="shared" ref="T49" si="43">L49*70+M49*45+N49*25+Q49*60+O49*150+P49*55</f>
        <v>692</v>
      </c>
    </row>
    <row r="50" spans="1:20" ht="18" customHeight="1" thickBot="1">
      <c r="A50" s="70"/>
      <c r="B50" s="71"/>
      <c r="C50" s="71"/>
      <c r="D50" s="12" t="s">
        <v>281</v>
      </c>
      <c r="E50" s="20" t="s">
        <v>229</v>
      </c>
      <c r="F50" s="21" t="s">
        <v>282</v>
      </c>
      <c r="G50" s="21" t="s">
        <v>283</v>
      </c>
      <c r="H50" s="69"/>
      <c r="I50" s="21" t="s">
        <v>284</v>
      </c>
      <c r="J50" s="19" t="s">
        <v>285</v>
      </c>
      <c r="K50" s="22" t="s">
        <v>30</v>
      </c>
      <c r="L50" s="97"/>
      <c r="M50" s="98"/>
      <c r="N50" s="98"/>
      <c r="O50" s="98"/>
      <c r="P50" s="98"/>
      <c r="Q50" s="98"/>
      <c r="R50" s="98"/>
      <c r="S50" s="99"/>
      <c r="T50" s="100"/>
    </row>
    <row r="51" spans="1:20" ht="24" customHeight="1">
      <c r="A51" s="80" t="s">
        <v>286</v>
      </c>
      <c r="B51" s="80"/>
      <c r="C51" s="80"/>
      <c r="D51" s="80"/>
      <c r="E51" s="80"/>
      <c r="F51" s="80"/>
      <c r="G51" s="80"/>
      <c r="H51" s="80"/>
      <c r="I51" s="80"/>
      <c r="J51" s="80"/>
      <c r="K51" s="6"/>
    </row>
    <row r="52" spans="1:20" ht="24" customHeight="1">
      <c r="A52" s="81" t="s">
        <v>287</v>
      </c>
      <c r="B52" s="81"/>
      <c r="C52" s="81"/>
      <c r="D52" s="81"/>
      <c r="E52" s="81"/>
      <c r="F52" s="81"/>
      <c r="G52" s="81"/>
      <c r="H52" s="81"/>
      <c r="I52" s="81"/>
      <c r="J52" s="81"/>
    </row>
    <row r="53" spans="1:20" ht="24" customHeight="1">
      <c r="A53" s="82" t="s">
        <v>288</v>
      </c>
      <c r="B53" s="83"/>
      <c r="C53" s="82"/>
      <c r="D53" s="82"/>
      <c r="E53" s="82"/>
      <c r="F53" s="82"/>
      <c r="G53" s="82"/>
      <c r="H53" s="82"/>
      <c r="I53" s="82"/>
      <c r="J53" s="82"/>
    </row>
    <row r="54" spans="1:20" ht="24" customHeight="1">
      <c r="A54" s="84" t="s">
        <v>289</v>
      </c>
      <c r="B54" s="84"/>
      <c r="C54" s="84"/>
      <c r="D54" s="84"/>
      <c r="E54" s="84"/>
      <c r="F54" s="84"/>
      <c r="G54" s="84"/>
      <c r="H54" s="84"/>
      <c r="I54" s="84"/>
      <c r="J54" s="84"/>
    </row>
  </sheetData>
  <mergeCells count="311">
    <mergeCell ref="R49:R50"/>
    <mergeCell ref="S49:S50"/>
    <mergeCell ref="T49:T50"/>
    <mergeCell ref="A1:T1"/>
    <mergeCell ref="L49:L50"/>
    <mergeCell ref="M49:M50"/>
    <mergeCell ref="N49:N50"/>
    <mergeCell ref="O49:O50"/>
    <mergeCell ref="P49:P50"/>
    <mergeCell ref="Q49:Q50"/>
    <mergeCell ref="T45:T46"/>
    <mergeCell ref="L47:L48"/>
    <mergeCell ref="M47:M48"/>
    <mergeCell ref="N47:N48"/>
    <mergeCell ref="O47:O48"/>
    <mergeCell ref="P47:P48"/>
    <mergeCell ref="Q47:Q48"/>
    <mergeCell ref="R47:R48"/>
    <mergeCell ref="S47:S48"/>
    <mergeCell ref="T47:T48"/>
    <mergeCell ref="S43:S44"/>
    <mergeCell ref="T43:T44"/>
    <mergeCell ref="L45:L46"/>
    <mergeCell ref="M45:M46"/>
    <mergeCell ref="N45:N46"/>
    <mergeCell ref="O45:O46"/>
    <mergeCell ref="P45:P46"/>
    <mergeCell ref="Q45:Q46"/>
    <mergeCell ref="R45:R46"/>
    <mergeCell ref="S45:S46"/>
    <mergeCell ref="R41:R42"/>
    <mergeCell ref="S41:S42"/>
    <mergeCell ref="T41:T42"/>
    <mergeCell ref="L43:L44"/>
    <mergeCell ref="M43:M44"/>
    <mergeCell ref="N43:N44"/>
    <mergeCell ref="O43:O44"/>
    <mergeCell ref="P43:P44"/>
    <mergeCell ref="Q43:Q44"/>
    <mergeCell ref="R43:R44"/>
    <mergeCell ref="L41:L42"/>
    <mergeCell ref="M41:M42"/>
    <mergeCell ref="N41:N42"/>
    <mergeCell ref="O41:O42"/>
    <mergeCell ref="P41:P42"/>
    <mergeCell ref="Q41:Q42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R33:R34"/>
    <mergeCell ref="S33:S34"/>
    <mergeCell ref="T33:T34"/>
    <mergeCell ref="L35:L36"/>
    <mergeCell ref="M35:M36"/>
    <mergeCell ref="N35:N36"/>
    <mergeCell ref="O35:O36"/>
    <mergeCell ref="P35:P36"/>
    <mergeCell ref="Q35:Q36"/>
    <mergeCell ref="R35:R36"/>
    <mergeCell ref="L33:L34"/>
    <mergeCell ref="M33:M34"/>
    <mergeCell ref="N33:N34"/>
    <mergeCell ref="O33:O34"/>
    <mergeCell ref="P33:P34"/>
    <mergeCell ref="Q33:Q34"/>
    <mergeCell ref="S35:S36"/>
    <mergeCell ref="T35:T36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R25:R26"/>
    <mergeCell ref="S25:S26"/>
    <mergeCell ref="T25:T26"/>
    <mergeCell ref="L27:L28"/>
    <mergeCell ref="M27:M28"/>
    <mergeCell ref="N27:N28"/>
    <mergeCell ref="O27:O28"/>
    <mergeCell ref="P27:P28"/>
    <mergeCell ref="Q27:Q28"/>
    <mergeCell ref="R27:R28"/>
    <mergeCell ref="L25:L26"/>
    <mergeCell ref="M25:M26"/>
    <mergeCell ref="N25:N26"/>
    <mergeCell ref="O25:O26"/>
    <mergeCell ref="P25:P26"/>
    <mergeCell ref="Q25:Q26"/>
    <mergeCell ref="S27:S28"/>
    <mergeCell ref="T27:T28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R15:R16"/>
    <mergeCell ref="S15:S16"/>
    <mergeCell ref="T15:T16"/>
    <mergeCell ref="L17:L18"/>
    <mergeCell ref="M17:M18"/>
    <mergeCell ref="N17:N18"/>
    <mergeCell ref="O17:O18"/>
    <mergeCell ref="P17:P18"/>
    <mergeCell ref="Q17:Q18"/>
    <mergeCell ref="R17:R18"/>
    <mergeCell ref="L15:L16"/>
    <mergeCell ref="M15:M16"/>
    <mergeCell ref="N15:N16"/>
    <mergeCell ref="O15:O16"/>
    <mergeCell ref="P15:P16"/>
    <mergeCell ref="Q15:Q16"/>
    <mergeCell ref="S17:S18"/>
    <mergeCell ref="T17:T18"/>
    <mergeCell ref="T11:T12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N11:N12"/>
    <mergeCell ref="O11:O12"/>
    <mergeCell ref="P11:P12"/>
    <mergeCell ref="Q11:Q12"/>
    <mergeCell ref="R11:R12"/>
    <mergeCell ref="S11:S12"/>
    <mergeCell ref="T7:T8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N7:N8"/>
    <mergeCell ref="O7:O8"/>
    <mergeCell ref="P7:P8"/>
    <mergeCell ref="Q7:Q8"/>
    <mergeCell ref="R7:R8"/>
    <mergeCell ref="S7:S8"/>
    <mergeCell ref="T3:T4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N3:N4"/>
    <mergeCell ref="O3:O4"/>
    <mergeCell ref="P3:P4"/>
    <mergeCell ref="Q3:Q4"/>
    <mergeCell ref="R3:R4"/>
    <mergeCell ref="S3:S4"/>
    <mergeCell ref="A51:J51"/>
    <mergeCell ref="A52:J52"/>
    <mergeCell ref="A53:J53"/>
    <mergeCell ref="A54:J54"/>
    <mergeCell ref="L3:L4"/>
    <mergeCell ref="M3:M4"/>
    <mergeCell ref="L7:L8"/>
    <mergeCell ref="M7:M8"/>
    <mergeCell ref="L11:L12"/>
    <mergeCell ref="M11:M12"/>
    <mergeCell ref="A47:A48"/>
    <mergeCell ref="B47:B48"/>
    <mergeCell ref="C47:C48"/>
    <mergeCell ref="H47:H48"/>
    <mergeCell ref="A49:A50"/>
    <mergeCell ref="B49:B50"/>
    <mergeCell ref="C49:C50"/>
    <mergeCell ref="H49:H50"/>
    <mergeCell ref="A43:A44"/>
    <mergeCell ref="B43:B44"/>
    <mergeCell ref="C43:C44"/>
    <mergeCell ref="H43:H44"/>
    <mergeCell ref="A45:A46"/>
    <mergeCell ref="B45:B46"/>
    <mergeCell ref="C45:C46"/>
    <mergeCell ref="H45:H46"/>
    <mergeCell ref="A39:A40"/>
    <mergeCell ref="B39:B40"/>
    <mergeCell ref="C39:C40"/>
    <mergeCell ref="H39:H40"/>
    <mergeCell ref="A41:A42"/>
    <mergeCell ref="B41:B42"/>
    <mergeCell ref="C41:C42"/>
    <mergeCell ref="H41:H42"/>
    <mergeCell ref="A35:A36"/>
    <mergeCell ref="B35:B36"/>
    <mergeCell ref="C35:C36"/>
    <mergeCell ref="H35:H36"/>
    <mergeCell ref="A37:A38"/>
    <mergeCell ref="B37:B38"/>
    <mergeCell ref="C37:C38"/>
    <mergeCell ref="H37:H38"/>
    <mergeCell ref="A31:A32"/>
    <mergeCell ref="B31:B32"/>
    <mergeCell ref="C31:C32"/>
    <mergeCell ref="H31:H32"/>
    <mergeCell ref="A33:A34"/>
    <mergeCell ref="B33:B34"/>
    <mergeCell ref="C33:C34"/>
    <mergeCell ref="H33:H34"/>
    <mergeCell ref="A27:A28"/>
    <mergeCell ref="B27:B28"/>
    <mergeCell ref="C27:C28"/>
    <mergeCell ref="H27:H28"/>
    <mergeCell ref="A29:A30"/>
    <mergeCell ref="B29:B30"/>
    <mergeCell ref="C29:C30"/>
    <mergeCell ref="H29:H30"/>
    <mergeCell ref="A23:A24"/>
    <mergeCell ref="B23:B24"/>
    <mergeCell ref="C23:C24"/>
    <mergeCell ref="H23:H24"/>
    <mergeCell ref="A25:A26"/>
    <mergeCell ref="B25:B26"/>
    <mergeCell ref="C25:C26"/>
    <mergeCell ref="H25:H26"/>
    <mergeCell ref="A9:A10"/>
    <mergeCell ref="B9:B10"/>
    <mergeCell ref="C9:C10"/>
    <mergeCell ref="H9:H10"/>
    <mergeCell ref="A19:A20"/>
    <mergeCell ref="B19:B20"/>
    <mergeCell ref="C19:C20"/>
    <mergeCell ref="A21:A22"/>
    <mergeCell ref="B21:B22"/>
    <mergeCell ref="C21:C22"/>
    <mergeCell ref="H21:H22"/>
    <mergeCell ref="A15:A16"/>
    <mergeCell ref="B15:B16"/>
    <mergeCell ref="C15:C16"/>
    <mergeCell ref="H15:H16"/>
    <mergeCell ref="A17:A18"/>
    <mergeCell ref="B17:B18"/>
    <mergeCell ref="C17:C18"/>
    <mergeCell ref="H17:H18"/>
    <mergeCell ref="J2:K2"/>
    <mergeCell ref="D19:T20"/>
    <mergeCell ref="A3:A4"/>
    <mergeCell ref="B3:B4"/>
    <mergeCell ref="C3:C4"/>
    <mergeCell ref="H3:H4"/>
    <mergeCell ref="A5:A6"/>
    <mergeCell ref="B5:B6"/>
    <mergeCell ref="C5:C6"/>
    <mergeCell ref="H5:H6"/>
    <mergeCell ref="A2:B2"/>
    <mergeCell ref="E2:I2"/>
    <mergeCell ref="A11:A12"/>
    <mergeCell ref="B11:B12"/>
    <mergeCell ref="C11:C12"/>
    <mergeCell ref="H11:H12"/>
    <mergeCell ref="A13:A14"/>
    <mergeCell ref="B13:B14"/>
    <mergeCell ref="C13:C14"/>
    <mergeCell ref="H13:H14"/>
    <mergeCell ref="A7:A8"/>
    <mergeCell ref="B7:B8"/>
    <mergeCell ref="C7:C8"/>
    <mergeCell ref="H7:H8"/>
  </mergeCells>
  <phoneticPr fontId="3" type="noConversion"/>
  <pageMargins left="0.3" right="0.28000000000000003" top="0.31" bottom="0.23" header="0.22" footer="0.23622047244094491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自強中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2022-08-03T02:45:51Z</cp:lastPrinted>
  <dcterms:created xsi:type="dcterms:W3CDTF">2022-08-03T02:39:58Z</dcterms:created>
  <dcterms:modified xsi:type="dcterms:W3CDTF">2022-08-03T07:59:24Z</dcterms:modified>
</cp:coreProperties>
</file>