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君綺\1各月菜單\111年資料\10月\"/>
    </mc:Choice>
  </mc:AlternateContent>
  <xr:revisionPtr revIDLastSave="0" documentId="13_ncr:1_{405DF7B3-4A80-4CA0-8C6F-B18027A4F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月 自強" sheetId="5" r:id="rId1"/>
    <sheet name="10月 蔬食日" sheetId="6" r:id="rId2"/>
  </sheets>
  <definedNames>
    <definedName name="_xlnm.Print_Area" localSheetId="0">'10月 自強'!$A$1:$N$45</definedName>
    <definedName name="_xlnm.Print_Area" localSheetId="1">'10月 蔬食日'!$A$1:$N$13</definedName>
    <definedName name="文字方塊" localSheetId="0">'10月 自強'!#REF!</definedName>
    <definedName name="文字方塊" localSheetId="1">'10月 蔬食日'!#REF!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6" l="1"/>
  <c r="N9" i="6"/>
  <c r="N11" i="6"/>
  <c r="N3" i="6"/>
  <c r="N43" i="5"/>
  <c r="N41" i="5"/>
  <c r="N39" i="5"/>
  <c r="N37" i="5"/>
  <c r="N35" i="5"/>
  <c r="N33" i="5"/>
  <c r="N31" i="5"/>
  <c r="N29" i="5"/>
  <c r="N27" i="5"/>
  <c r="N25" i="5"/>
  <c r="N23" i="5"/>
  <c r="N21" i="5"/>
  <c r="N19" i="5"/>
  <c r="N17" i="5"/>
  <c r="N15" i="5"/>
  <c r="N11" i="5"/>
  <c r="N9" i="5"/>
  <c r="N7" i="5"/>
  <c r="N5" i="5"/>
  <c r="N3" i="5"/>
  <c r="A35" i="5" l="1"/>
  <c r="A37" i="5" s="1"/>
  <c r="A15" i="5"/>
  <c r="A17" i="5" s="1"/>
  <c r="A19" i="5" s="1"/>
  <c r="A21" i="5" s="1"/>
  <c r="A25" i="5"/>
  <c r="A27" i="5" s="1"/>
  <c r="A29" i="5" s="1"/>
  <c r="A31" i="5" s="1"/>
  <c r="A5" i="5"/>
  <c r="A7" i="5" s="1"/>
  <c r="A9" i="5" s="1"/>
  <c r="A11" i="5" s="1"/>
  <c r="A39" i="5" l="1"/>
  <c r="A41" i="5" s="1"/>
</calcChain>
</file>

<file path=xl/sharedStrings.xml><?xml version="1.0" encoding="utf-8"?>
<sst xmlns="http://schemas.openxmlformats.org/spreadsheetml/2006/main" count="328" uniqueCount="211">
  <si>
    <t>日期</t>
  </si>
  <si>
    <t>主食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</si>
  <si>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</si>
  <si>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</si>
  <si>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</si>
  <si>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</si>
  <si>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</si>
  <si>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</si>
  <si>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</si>
  <si>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</si>
  <si>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</si>
  <si>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</si>
  <si>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</si>
  <si>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</si>
  <si>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</si>
  <si>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</si>
  <si>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</si>
  <si>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</si>
  <si>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</si>
  <si>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國慶日</t>
    <phoneticPr fontId="4" type="noConversion"/>
  </si>
  <si>
    <t>糙米飯</t>
    <phoneticPr fontId="4" type="noConversion"/>
  </si>
  <si>
    <t>糙米.白米/煮</t>
    <phoneticPr fontId="4" type="noConversion"/>
  </si>
  <si>
    <t>香Q白飯</t>
    <phoneticPr fontId="4" type="noConversion"/>
  </si>
  <si>
    <t>白米/煮</t>
    <phoneticPr fontId="4" type="noConversion"/>
  </si>
  <si>
    <t>主  菜</t>
    <phoneticPr fontId="4" type="noConversion"/>
  </si>
  <si>
    <t>義大利肉醬麵</t>
    <phoneticPr fontId="4" type="noConversion"/>
  </si>
  <si>
    <t>小米飯</t>
    <phoneticPr fontId="4" type="noConversion"/>
  </si>
  <si>
    <t>小米.白米/煮</t>
    <phoneticPr fontId="4" type="noConversion"/>
  </si>
  <si>
    <t>招牌炒飯</t>
    <phoneticPr fontId="4" type="noConversion"/>
  </si>
  <si>
    <t>地瓜飯</t>
    <phoneticPr fontId="4" type="noConversion"/>
  </si>
  <si>
    <t>地瓜.白米/煮</t>
    <phoneticPr fontId="4" type="noConversion"/>
  </si>
  <si>
    <t>芝麻飯</t>
    <phoneticPr fontId="4" type="noConversion"/>
  </si>
  <si>
    <t>白米.黑芝麻/煮</t>
    <phoneticPr fontId="4" type="noConversion"/>
  </si>
  <si>
    <t>白米.蛋.玉米/炒</t>
    <phoneticPr fontId="4" type="noConversion"/>
  </si>
  <si>
    <t>肉燥乾拌麵</t>
    <phoneticPr fontId="4" type="noConversion"/>
  </si>
  <si>
    <t>麵.豬肉/拌</t>
    <phoneticPr fontId="4" type="noConversion"/>
  </si>
  <si>
    <t>蕎麥飯</t>
    <phoneticPr fontId="4" type="noConversion"/>
  </si>
  <si>
    <t>珍珠麥.白米/煮</t>
    <phoneticPr fontId="4" type="noConversion"/>
  </si>
  <si>
    <t>紫米飯</t>
    <phoneticPr fontId="4" type="noConversion"/>
  </si>
  <si>
    <t>紫米.白米/煮</t>
    <phoneticPr fontId="4" type="noConversion"/>
  </si>
  <si>
    <t>雞排/烤</t>
    <phoneticPr fontId="4" type="noConversion"/>
  </si>
  <si>
    <t>泡菜燒肉</t>
    <phoneticPr fontId="4" type="noConversion"/>
  </si>
  <si>
    <t>台灣鹹酥雞</t>
    <phoneticPr fontId="4" type="noConversion"/>
  </si>
  <si>
    <t>里肌排/燒</t>
    <phoneticPr fontId="4" type="noConversion"/>
  </si>
  <si>
    <t>醬香三寶</t>
    <phoneticPr fontId="4" type="noConversion"/>
  </si>
  <si>
    <t>玉米.毛豆.紅蘿蔔/燒</t>
    <phoneticPr fontId="4" type="noConversion"/>
  </si>
  <si>
    <t>蝦香白菜滷</t>
    <phoneticPr fontId="4" type="noConversion"/>
  </si>
  <si>
    <t>香甜瓜仔肉</t>
    <phoneticPr fontId="4" type="noConversion"/>
  </si>
  <si>
    <t>沙茶白玉煮</t>
    <phoneticPr fontId="4" type="noConversion"/>
  </si>
  <si>
    <t>白蘿蔔.紅蘿蔔/煮</t>
    <phoneticPr fontId="4" type="noConversion"/>
  </si>
  <si>
    <t>泰式打拋干丁</t>
    <phoneticPr fontId="4" type="noConversion"/>
  </si>
  <si>
    <t>韓式炸雞翅</t>
    <phoneticPr fontId="4" type="noConversion"/>
  </si>
  <si>
    <t>蜜汁豬排</t>
    <phoneticPr fontId="4" type="noConversion"/>
  </si>
  <si>
    <t>川香麻辣燙</t>
    <phoneticPr fontId="4" type="noConversion"/>
  </si>
  <si>
    <t>紅娘炒蛋</t>
    <phoneticPr fontId="4" type="noConversion"/>
  </si>
  <si>
    <t>紅蘿蔔.蛋/炒</t>
    <phoneticPr fontId="4" type="noConversion"/>
  </si>
  <si>
    <t>鮮瓜肉片</t>
    <phoneticPr fontId="4" type="noConversion"/>
  </si>
  <si>
    <t>香酥拼盤</t>
    <phoneticPr fontId="4" type="noConversion"/>
  </si>
  <si>
    <t>珍珠肉茸</t>
    <phoneticPr fontId="4" type="noConversion"/>
  </si>
  <si>
    <t>蘿蔔封肉</t>
    <phoneticPr fontId="4" type="noConversion"/>
  </si>
  <si>
    <t>白蘿蔔.紅蘿蔔.豬肉丁/燒</t>
    <phoneticPr fontId="4" type="noConversion"/>
  </si>
  <si>
    <t>砂鍋魚塊</t>
    <phoneticPr fontId="4" type="noConversion"/>
  </si>
  <si>
    <t>泰式酸甜雞排</t>
    <phoneticPr fontId="4" type="noConversion"/>
  </si>
  <si>
    <t>雞排/燒</t>
    <phoneticPr fontId="4" type="noConversion"/>
  </si>
  <si>
    <t>鮮筍肉絲</t>
    <phoneticPr fontId="4" type="noConversion"/>
  </si>
  <si>
    <t>泡菜豆腐鍋</t>
    <phoneticPr fontId="4" type="noConversion"/>
  </si>
  <si>
    <t>糖醋雞丁</t>
    <phoneticPr fontId="4" type="noConversion"/>
  </si>
  <si>
    <t>雞丁/燒</t>
    <phoneticPr fontId="4" type="noConversion"/>
  </si>
  <si>
    <t>蠔油烤雞翅</t>
    <phoneticPr fontId="4" type="noConversion"/>
  </si>
  <si>
    <t>雞翅/烤</t>
    <phoneticPr fontId="4" type="noConversion"/>
  </si>
  <si>
    <t>蔥爆干片</t>
    <phoneticPr fontId="4" type="noConversion"/>
  </si>
  <si>
    <t>洋蔥.紅蘿蔔.豆干/炒</t>
    <phoneticPr fontId="4" type="noConversion"/>
  </si>
  <si>
    <t>白蘿蔔.紅蘿蔔.玉米/煮</t>
    <phoneticPr fontId="4" type="noConversion"/>
  </si>
  <si>
    <t>超米.白米/煮</t>
    <phoneticPr fontId="4" type="noConversion"/>
  </si>
  <si>
    <t>時瓜匯</t>
    <phoneticPr fontId="4" type="noConversion"/>
  </si>
  <si>
    <t>招牌炸醬</t>
    <phoneticPr fontId="4" type="noConversion"/>
  </si>
  <si>
    <t>干丁.豬絞肉/炒</t>
    <phoneticPr fontId="4" type="noConversion"/>
  </si>
  <si>
    <t>金針肉絲湯</t>
    <phoneticPr fontId="4" type="noConversion"/>
  </si>
  <si>
    <t>味噌小魚豆腐湯</t>
    <phoneticPr fontId="4" type="noConversion"/>
  </si>
  <si>
    <t>小魚干.豆腐</t>
    <phoneticPr fontId="4" type="noConversion"/>
  </si>
  <si>
    <t>黃芽排骨湯</t>
    <phoneticPr fontId="4" type="noConversion"/>
  </si>
  <si>
    <t>黃豆芽.肉骨</t>
    <phoneticPr fontId="4" type="noConversion"/>
  </si>
  <si>
    <t>青木瓜雞湯</t>
    <phoneticPr fontId="4" type="noConversion"/>
  </si>
  <si>
    <t>羅宋湯</t>
    <phoneticPr fontId="4" type="noConversion"/>
  </si>
  <si>
    <t>香菇排骨湯</t>
    <phoneticPr fontId="4" type="noConversion"/>
  </si>
  <si>
    <t>白玉海芽湯</t>
    <phoneticPr fontId="4" type="noConversion"/>
  </si>
  <si>
    <t>白蘿蔔.海帶芽</t>
    <phoneticPr fontId="4" type="noConversion"/>
  </si>
  <si>
    <t>酸菜肉片湯</t>
    <phoneticPr fontId="4" type="noConversion"/>
  </si>
  <si>
    <t>鮮菇蛋花湯</t>
    <phoneticPr fontId="4" type="noConversion"/>
  </si>
  <si>
    <t>金針菇.蛋</t>
    <phoneticPr fontId="4" type="noConversion"/>
  </si>
  <si>
    <t>蔬菜粉絲煲</t>
    <phoneticPr fontId="4" type="noConversion"/>
  </si>
  <si>
    <t>紅蘿蔔.高麗菜.木耳.冬粉/炒</t>
    <phoneticPr fontId="4" type="noConversion"/>
  </si>
  <si>
    <t>雞翅.白芝麻/炸</t>
    <phoneticPr fontId="4" type="noConversion"/>
  </si>
  <si>
    <t>豬肉丁.馬鈴薯.紅蘿蔔/燒</t>
    <phoneticPr fontId="4" type="noConversion"/>
  </si>
  <si>
    <t>里肌排/炸</t>
    <phoneticPr fontId="4" type="noConversion"/>
  </si>
  <si>
    <t>法式白醬</t>
    <phoneticPr fontId="4" type="noConversion"/>
  </si>
  <si>
    <t>馬鈴薯.紅蘿蔔/燒</t>
    <phoneticPr fontId="4" type="noConversion"/>
  </si>
  <si>
    <t>黑椒鐵板豆腐</t>
    <phoneticPr fontId="4" type="noConversion"/>
  </si>
  <si>
    <t>和風關東煮</t>
    <phoneticPr fontId="4" type="noConversion"/>
  </si>
  <si>
    <t>羅勒杏鮑菇</t>
    <phoneticPr fontId="4" type="noConversion"/>
  </si>
  <si>
    <t>九層塔.杏鮑菇.凍豆腐/燒</t>
    <phoneticPr fontId="4" type="noConversion"/>
  </si>
  <si>
    <t>長豆炒干片</t>
    <phoneticPr fontId="4" type="noConversion"/>
  </si>
  <si>
    <t>長豆.豆干/炒</t>
    <phoneticPr fontId="4" type="noConversion"/>
  </si>
  <si>
    <t>香菇.白蘿蔔.肉骨</t>
    <phoneticPr fontId="4" type="noConversion"/>
  </si>
  <si>
    <t>酸辣湯</t>
    <phoneticPr fontId="4" type="noConversion"/>
  </si>
  <si>
    <t>玉米濃湯</t>
    <phoneticPr fontId="4" type="noConversion"/>
  </si>
  <si>
    <t>涼薯肉燥</t>
    <phoneticPr fontId="4" type="noConversion"/>
  </si>
  <si>
    <t>雞丁.鮮蔬/炒</t>
    <phoneticPr fontId="4" type="noConversion"/>
  </si>
  <si>
    <t>黃金玉米濃湯</t>
    <phoneticPr fontId="4" type="noConversion"/>
  </si>
  <si>
    <t>蝦皮.白菜.紅蘿蔔/煮</t>
    <phoneticPr fontId="4" type="noConversion"/>
  </si>
  <si>
    <t>海帶結.油豆腐/滷</t>
    <phoneticPr fontId="4" type="noConversion"/>
  </si>
  <si>
    <t>海結油腐燒</t>
    <phoneticPr fontId="4" type="noConversion"/>
  </si>
  <si>
    <t>蘑菇濃湯</t>
    <phoneticPr fontId="4" type="noConversion"/>
  </si>
  <si>
    <t>番茄燴蛋</t>
    <phoneticPr fontId="4" type="noConversion"/>
  </si>
  <si>
    <t>冬瓜鴿蛋</t>
    <phoneticPr fontId="4" type="noConversion"/>
  </si>
  <si>
    <t>西芹炒豆干</t>
    <phoneticPr fontId="4" type="noConversion"/>
  </si>
  <si>
    <t>番茄.蔥.蛋/炒</t>
    <phoneticPr fontId="4" type="noConversion"/>
  </si>
  <si>
    <t>豆腐.洋蔥/煎</t>
    <phoneticPr fontId="4" type="noConversion"/>
  </si>
  <si>
    <t>雞丁/炸</t>
    <phoneticPr fontId="4" type="noConversion"/>
  </si>
  <si>
    <t>水鯊魚丁.白菜/燒</t>
    <phoneticPr fontId="4" type="noConversion"/>
  </si>
  <si>
    <t>芹菜.紅蘿蔔.豆干/炒</t>
    <phoneticPr fontId="4" type="noConversion"/>
  </si>
  <si>
    <t>麻婆豆腐</t>
    <phoneticPr fontId="4" type="noConversion"/>
  </si>
  <si>
    <t>咖哩肉丁</t>
    <phoneticPr fontId="4" type="noConversion"/>
  </si>
  <si>
    <t>蔥燒里肌</t>
    <phoneticPr fontId="4" type="noConversion"/>
  </si>
  <si>
    <t>主廚蛋炒飯</t>
    <phoneticPr fontId="4" type="noConversion"/>
  </si>
  <si>
    <t>白米.時蔬.豬肉/炒</t>
    <phoneticPr fontId="4" type="noConversion"/>
  </si>
  <si>
    <t>麵.三色豆.豬絞肉/炒</t>
    <phoneticPr fontId="4" type="noConversion"/>
  </si>
  <si>
    <t>BBQ雞排</t>
    <phoneticPr fontId="4" type="noConversion"/>
  </si>
  <si>
    <t>茄汁魚排</t>
    <phoneticPr fontId="4" type="noConversion"/>
  </si>
  <si>
    <t>蠔油三杯雞</t>
    <phoneticPr fontId="4" type="noConversion"/>
  </si>
  <si>
    <t>雞丁.米血糕.九層塔/燒</t>
    <phoneticPr fontId="4" type="noConversion"/>
  </si>
  <si>
    <t>日式咖哩豬</t>
    <phoneticPr fontId="4" type="noConversion"/>
  </si>
  <si>
    <t>迷迭香炸雞</t>
    <phoneticPr fontId="4" type="noConversion"/>
  </si>
  <si>
    <t>蜜汁里肌</t>
    <phoneticPr fontId="4" type="noConversion"/>
  </si>
  <si>
    <t>南洋咖哩雞</t>
    <phoneticPr fontId="4" type="noConversion"/>
  </si>
  <si>
    <t>雞丁.馬鈴薯.紅蘿蔔/燒</t>
    <phoneticPr fontId="4" type="noConversion"/>
  </si>
  <si>
    <t>白菜滷</t>
    <phoneticPr fontId="4" type="noConversion"/>
  </si>
  <si>
    <t>白菜.紅蘿蔔.木耳/煮</t>
    <phoneticPr fontId="4" type="noConversion"/>
  </si>
  <si>
    <t>海結杏鮑菇</t>
    <phoneticPr fontId="4" type="noConversion"/>
  </si>
  <si>
    <t>海結.杏鮑菇/滷</t>
    <phoneticPr fontId="4" type="noConversion"/>
  </si>
  <si>
    <t>銀芽肉絲</t>
    <phoneticPr fontId="4" type="noConversion"/>
  </si>
  <si>
    <t>鮮彩滑蛋</t>
    <phoneticPr fontId="4" type="noConversion"/>
  </si>
  <si>
    <t>蛋.三色豆/炒</t>
    <phoneticPr fontId="4" type="noConversion"/>
  </si>
  <si>
    <t>冬瓜肉片</t>
    <phoneticPr fontId="4" type="noConversion"/>
  </si>
  <si>
    <t>咖哩洋芋</t>
    <phoneticPr fontId="4" type="noConversion"/>
  </si>
  <si>
    <t>敏豆肉燥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</si>
  <si>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</si>
  <si>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馬鈴薯.紅蘿蔔.洋蔥/煮</t>
    <phoneticPr fontId="4" type="noConversion"/>
  </si>
  <si>
    <t>敏豆.甜條/炸</t>
    <phoneticPr fontId="4" type="noConversion"/>
  </si>
  <si>
    <t>馬鈴薯.紅蘿蔔.洋蔥/燒</t>
    <phoneticPr fontId="4" type="noConversion"/>
  </si>
  <si>
    <t>冬瓜.木耳.鴿蛋/炒</t>
    <phoneticPr fontId="4" type="noConversion"/>
  </si>
  <si>
    <t>香菇.蛋(勾芡)</t>
    <phoneticPr fontId="4" type="noConversion"/>
  </si>
  <si>
    <t>玉米.蛋(勾芡)</t>
    <phoneticPr fontId="4" type="noConversion"/>
  </si>
  <si>
    <t>泡菜.時蔬.油豆腐/煮(微辣)</t>
    <phoneticPr fontId="4" type="noConversion"/>
  </si>
  <si>
    <t>水果</t>
    <phoneticPr fontId="41" type="noConversion"/>
  </si>
  <si>
    <t>豆奶</t>
    <phoneticPr fontId="41" type="noConversion"/>
  </si>
  <si>
    <t>炒三絲</t>
    <phoneticPr fontId="4" type="noConversion"/>
  </si>
  <si>
    <t>白菜.木耳.紅蘿蔔/炒</t>
    <phoneticPr fontId="4" type="noConversion"/>
  </si>
  <si>
    <t>日式咖哩煲</t>
    <phoneticPr fontId="4" type="noConversion"/>
  </si>
  <si>
    <t>馬鈴薯.紅蘿蔔/煮</t>
    <phoneticPr fontId="4" type="noConversion"/>
  </si>
  <si>
    <t>茄汁豆包</t>
    <phoneticPr fontId="4" type="noConversion"/>
  </si>
  <si>
    <t>豆包/燒</t>
    <phoneticPr fontId="4" type="noConversion"/>
  </si>
  <si>
    <t>五香Q蛋</t>
    <phoneticPr fontId="4" type="noConversion"/>
  </si>
  <si>
    <t>蛋/滷</t>
    <phoneticPr fontId="4" type="noConversion"/>
  </si>
  <si>
    <t>高麗菜.金針菇.豆皮/煮(微辣)</t>
    <phoneticPr fontId="4" type="noConversion"/>
  </si>
  <si>
    <t>雞塊花枝丸</t>
    <phoneticPr fontId="4" type="noConversion"/>
  </si>
  <si>
    <t>雞塊.花枝丸/炸</t>
    <phoneticPr fontId="4" type="noConversion"/>
  </si>
  <si>
    <t>金針花.豬肉</t>
    <phoneticPr fontId="4" type="noConversion"/>
  </si>
  <si>
    <t>青木瓜.雞肉</t>
    <phoneticPr fontId="4" type="noConversion"/>
  </si>
  <si>
    <t>番茄.高麗菜.豬肉</t>
    <phoneticPr fontId="4" type="noConversion"/>
  </si>
  <si>
    <t>豆腐.紅蘿蔔.木耳.豬肉(勾芡.不辣)</t>
    <phoneticPr fontId="4" type="noConversion"/>
  </si>
  <si>
    <t>酸菜.薑.豬肉</t>
    <phoneticPr fontId="4" type="noConversion"/>
  </si>
  <si>
    <t>干丁.小黃瓜.豬肉/炒</t>
    <phoneticPr fontId="4" type="noConversion"/>
  </si>
  <si>
    <t>時瓜.紅蘿蔔.豬肉/炒</t>
    <phoneticPr fontId="4" type="noConversion"/>
  </si>
  <si>
    <t>綠豆芽.豬肉.紅蘿蔔/炒</t>
    <phoneticPr fontId="4" type="noConversion"/>
  </si>
  <si>
    <t>敏豆.豬肉.紅蘿蔔/炒</t>
    <phoneticPr fontId="4" type="noConversion"/>
  </si>
  <si>
    <t>竹筍.豬肉/炒</t>
    <phoneticPr fontId="4" type="noConversion"/>
  </si>
  <si>
    <t>涼薯.紅蘿蔔.豬肉/炒</t>
    <phoneticPr fontId="4" type="noConversion"/>
  </si>
  <si>
    <t>玉米.紅蘿蔔.豬肉/炒</t>
    <phoneticPr fontId="4" type="noConversion"/>
  </si>
  <si>
    <t>時瓜.木耳.豬肉/炒</t>
    <phoneticPr fontId="4" type="noConversion"/>
  </si>
  <si>
    <t>冬瓜.木耳.豬肉/炒</t>
    <phoneticPr fontId="4" type="noConversion"/>
  </si>
  <si>
    <t>豬肉.脆瓜/炒</t>
    <phoneticPr fontId="4" type="noConversion"/>
  </si>
  <si>
    <t>肉燥油腐</t>
    <phoneticPr fontId="4" type="noConversion"/>
  </si>
  <si>
    <t>白玉回鍋肉</t>
    <phoneticPr fontId="4" type="noConversion"/>
  </si>
  <si>
    <t>白玉.時蔬.肉羹/煮</t>
    <phoneticPr fontId="4" type="noConversion"/>
  </si>
  <si>
    <t>綜合菇菇雞湯</t>
    <phoneticPr fontId="4" type="noConversion"/>
  </si>
  <si>
    <t>香菇.時蔬.雞肉</t>
    <phoneticPr fontId="4" type="noConversion"/>
  </si>
  <si>
    <t>九層塔.豆干丁.豬肉/炒</t>
    <phoneticPr fontId="4" type="noConversion"/>
  </si>
  <si>
    <t>銀耳QQ</t>
    <phoneticPr fontId="4" type="noConversion"/>
  </si>
  <si>
    <t>綠豆薏仁</t>
    <phoneticPr fontId="4" type="noConversion"/>
  </si>
  <si>
    <t>綠豆.薏仁</t>
    <phoneticPr fontId="4" type="noConversion"/>
  </si>
  <si>
    <t>紅燒雞丁</t>
    <phoneticPr fontId="4" type="noConversion"/>
  </si>
  <si>
    <t>香滷排骨</t>
    <phoneticPr fontId="4" type="noConversion"/>
  </si>
  <si>
    <t>豬肉片.泡菜.高麗菜/煮(微辣)</t>
    <phoneticPr fontId="4" type="noConversion"/>
  </si>
  <si>
    <t>虱目魚排.洋蔥/燒</t>
    <phoneticPr fontId="4" type="noConversion"/>
  </si>
  <si>
    <t>豬肉.油腐.紅蘿蔔/炒</t>
    <phoneticPr fontId="4" type="noConversion"/>
  </si>
  <si>
    <t>豆腐.三色豆.豬肉/炒(微辣)</t>
    <phoneticPr fontId="4" type="noConversion"/>
  </si>
  <si>
    <t>銀耳.蓮子.QQ圓</t>
    <phoneticPr fontId="4" type="noConversion"/>
  </si>
  <si>
    <t>韓式海帶湯</t>
    <phoneticPr fontId="4" type="noConversion"/>
  </si>
  <si>
    <t>海帶.蛋.薑</t>
    <phoneticPr fontId="4" type="noConversion"/>
  </si>
  <si>
    <t>日式味噌湯</t>
    <phoneticPr fontId="4" type="noConversion"/>
  </si>
  <si>
    <t>豆腐.白蘿蔔.小魚干</t>
    <phoneticPr fontId="4" type="noConversion"/>
  </si>
  <si>
    <t>黑糖地瓜</t>
    <phoneticPr fontId="4" type="noConversion"/>
  </si>
  <si>
    <t>地瓜</t>
    <phoneticPr fontId="4" type="noConversion"/>
  </si>
  <si>
    <t>香醇珍珠奶茶</t>
    <phoneticPr fontId="4" type="noConversion"/>
  </si>
  <si>
    <t>珍珠.茶包.奶粉</t>
    <phoneticPr fontId="4" type="noConversion"/>
  </si>
  <si>
    <t>豆腐.三色豆.豬絞肉/炒(微辣)</t>
    <phoneticPr fontId="4" type="noConversion"/>
  </si>
  <si>
    <t>萬聖南瓜燉菜</t>
    <phoneticPr fontId="4" type="noConversion"/>
  </si>
  <si>
    <t>南瓜.時蔬.冬粉/煮</t>
    <phoneticPr fontId="4" type="noConversion"/>
  </si>
  <si>
    <t>椒鹽魚塊</t>
    <phoneticPr fontId="4" type="noConversion"/>
  </si>
  <si>
    <t>魚塊/炸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</si>
</sst>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1"/>
      <color rgb="FF006600"/>
      <name val="標楷體"/>
      <family val="4"/>
      <charset val="136"/>
    </font>
    <font>
      <b/>
      <sz val="11"/>
      <color rgb="FF00CC00"/>
      <name val="標楷體"/>
      <family val="4"/>
      <charset val="136"/>
    </font>
    <font>
      <b/>
      <sz val="11"/>
      <color rgb="FF006666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28"/>
      <name val="微軟正黑體"/>
      <family val="2"/>
      <charset val="136"/>
    </font>
    <font>
      <b/>
      <sz val="16"/>
      <color rgb="FFFF0000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b/>
      <sz val="16"/>
      <color theme="1" tint="0.249977111117893"/>
      <name val="標楷體"/>
      <family val="4"/>
      <charset val="136"/>
    </font>
    <font>
      <b/>
      <sz val="28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28"/>
      <color theme="1"/>
      <name val="新細明體"/>
      <family val="2"/>
      <charset val="136"/>
      <scheme val="minor"/>
    </font>
    <font>
      <b/>
      <sz val="28"/>
      <color rgb="FFFF6600"/>
      <name val="標楷體"/>
      <family val="4"/>
      <charset val="136"/>
    </font>
    <font>
      <b/>
      <sz val="16"/>
      <color rgb="FF7030A0"/>
      <name val="標楷體"/>
      <family val="4"/>
      <charset val="136"/>
    </font>
    <font>
      <b/>
      <sz val="28"/>
      <color rgb="FF7030A0"/>
      <name val="標楷體"/>
      <family val="4"/>
      <charset val="136"/>
    </font>
    <font>
      <sz val="28"/>
      <color rgb="FF7030A0"/>
      <name val="新細明體"/>
      <family val="2"/>
      <charset val="136"/>
      <scheme val="minor"/>
    </font>
    <font>
      <sz val="10"/>
      <color rgb="FFFF0000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7030A0"/>
      <name val="標楷體"/>
      <family val="4"/>
      <charset val="136"/>
    </font>
    <font>
      <b/>
      <sz val="14"/>
      <color rgb="FF006666"/>
      <name val="標楷體"/>
      <family val="4"/>
      <charset val="136"/>
    </font>
    <font>
      <sz val="14"/>
      <color rgb="FFFF6600"/>
      <name val="標楷體"/>
      <family val="4"/>
      <charset val="136"/>
    </font>
    <font>
      <b/>
      <sz val="14"/>
      <color rgb="FF006600"/>
      <name val="標楷體"/>
      <family val="4"/>
      <charset val="136"/>
    </font>
    <font>
      <b/>
      <sz val="14"/>
      <color rgb="FF00CC00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b/>
      <sz val="14"/>
      <color rgb="FFFF0000"/>
      <name val="標楷體"/>
      <family val="4"/>
      <charset val="136"/>
    </font>
    <font>
      <sz val="9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176" fontId="8" fillId="0" borderId="18" xfId="1" applyNumberFormat="1" applyFont="1" applyFill="1" applyBorder="1" applyAlignment="1">
      <alignment horizontal="center" vertical="center" wrapText="1" shrinkToFit="1"/>
    </xf>
    <xf numFmtId="176" fontId="5" fillId="0" borderId="18" xfId="1" applyNumberFormat="1" applyFont="1" applyFill="1" applyBorder="1" applyAlignment="1">
      <alignment horizontal="center" vertical="center" wrapText="1" shrinkToFit="1"/>
    </xf>
    <xf numFmtId="177" fontId="5" fillId="0" borderId="20" xfId="1" applyNumberFormat="1" applyFont="1" applyFill="1" applyBorder="1" applyAlignment="1">
      <alignment horizontal="center" vertical="center" wrapText="1" shrinkToFit="1"/>
    </xf>
    <xf numFmtId="0" fontId="11" fillId="0" borderId="18" xfId="1" applyFont="1" applyFill="1" applyBorder="1" applyAlignment="1">
      <alignment horizontal="center" vertical="center" textRotation="255"/>
    </xf>
    <xf numFmtId="0" fontId="22" fillId="0" borderId="8" xfId="1" applyFont="1" applyFill="1" applyBorder="1" applyAlignment="1">
      <alignment horizontal="center" vertical="center" shrinkToFit="1"/>
    </xf>
    <xf numFmtId="0" fontId="21" fillId="0" borderId="18" xfId="1" applyFont="1" applyFill="1" applyBorder="1" applyAlignment="1">
      <alignment horizontal="center" vertical="center" shrinkToFit="1"/>
    </xf>
    <xf numFmtId="0" fontId="18" fillId="0" borderId="18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22" fillId="0" borderId="23" xfId="1" applyFont="1" applyFill="1" applyBorder="1" applyAlignment="1">
      <alignment horizontal="center" vertical="center" shrinkToFit="1"/>
    </xf>
    <xf numFmtId="0" fontId="19" fillId="0" borderId="23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5" fillId="0" borderId="9" xfId="1" applyFont="1" applyFill="1" applyBorder="1" applyAlignment="1">
      <alignment horizontal="center" vertical="center" shrinkToFit="1"/>
    </xf>
    <xf numFmtId="0" fontId="25" fillId="0" borderId="5" xfId="1" applyFont="1" applyFill="1" applyBorder="1" applyAlignment="1">
      <alignment horizontal="center" vertical="center" shrinkToFit="1"/>
    </xf>
    <xf numFmtId="0" fontId="27" fillId="0" borderId="23" xfId="1" applyFont="1" applyFill="1" applyBorder="1" applyAlignment="1">
      <alignment horizontal="center" vertical="center" shrinkToFit="1"/>
    </xf>
    <xf numFmtId="0" fontId="27" fillId="0" borderId="8" xfId="1" applyFont="1" applyFill="1" applyBorder="1" applyAlignment="1">
      <alignment horizontal="center" vertical="center" shrinkToFit="1"/>
    </xf>
    <xf numFmtId="0" fontId="27" fillId="0" borderId="1" xfId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7" fillId="0" borderId="43" xfId="1" applyFont="1" applyFill="1" applyBorder="1" applyAlignment="1">
      <alignment horizontal="center" vertical="center" shrinkToFit="1"/>
    </xf>
    <xf numFmtId="0" fontId="32" fillId="0" borderId="27" xfId="1" applyFont="1" applyFill="1" applyBorder="1" applyAlignment="1">
      <alignment horizontal="center" vertical="center" shrinkToFit="1"/>
    </xf>
    <xf numFmtId="0" fontId="34" fillId="0" borderId="10" xfId="1" applyFont="1" applyFill="1" applyBorder="1" applyAlignment="1">
      <alignment horizontal="center" vertical="center" shrinkToFit="1"/>
    </xf>
    <xf numFmtId="0" fontId="36" fillId="0" borderId="4" xfId="1" applyFon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2" fillId="0" borderId="31" xfId="1" applyFont="1" applyFill="1" applyBorder="1" applyAlignment="1">
      <alignment horizontal="center" vertical="center" shrinkToFit="1"/>
    </xf>
    <xf numFmtId="0" fontId="33" fillId="0" borderId="30" xfId="1" applyFont="1" applyFill="1" applyBorder="1" applyAlignment="1">
      <alignment horizontal="center" vertical="center" shrinkToFit="1"/>
    </xf>
    <xf numFmtId="0" fontId="34" fillId="0" borderId="30" xfId="1" applyFont="1" applyFill="1" applyBorder="1" applyAlignment="1">
      <alignment horizontal="center" vertical="center" shrinkToFit="1"/>
    </xf>
    <xf numFmtId="0" fontId="36" fillId="0" borderId="32" xfId="1" applyFont="1" applyFill="1" applyBorder="1" applyAlignment="1">
      <alignment horizontal="center" vertical="center" shrinkToFit="1"/>
    </xf>
    <xf numFmtId="0" fontId="32" fillId="0" borderId="26" xfId="1" applyFont="1" applyFill="1" applyBorder="1" applyAlignment="1">
      <alignment horizontal="center" vertical="center" shrinkToFit="1"/>
    </xf>
    <xf numFmtId="0" fontId="33" fillId="0" borderId="3" xfId="1" applyFont="1" applyFill="1" applyBorder="1" applyAlignment="1">
      <alignment horizontal="center" vertical="center" shrinkToFit="1"/>
    </xf>
    <xf numFmtId="0" fontId="34" fillId="0" borderId="3" xfId="1" applyFont="1" applyFill="1" applyBorder="1" applyAlignment="1">
      <alignment horizontal="center" vertical="center" shrinkToFit="1"/>
    </xf>
    <xf numFmtId="0" fontId="33" fillId="0" borderId="42" xfId="1" applyFont="1" applyFill="1" applyBorder="1" applyAlignment="1">
      <alignment horizontal="center" vertical="center" shrinkToFit="1"/>
    </xf>
    <xf numFmtId="0" fontId="34" fillId="0" borderId="42" xfId="1" applyFont="1" applyFill="1" applyBorder="1" applyAlignment="1">
      <alignment horizontal="center" vertical="center" shrinkToFit="1"/>
    </xf>
    <xf numFmtId="0" fontId="36" fillId="0" borderId="45" xfId="1" applyFont="1" applyFill="1" applyBorder="1" applyAlignment="1">
      <alignment horizontal="center" vertical="center" shrinkToFit="1"/>
    </xf>
    <xf numFmtId="0" fontId="22" fillId="0" borderId="8" xfId="1" applyFont="1" applyBorder="1" applyAlignment="1">
      <alignment horizontal="center" vertical="center" shrinkToFit="1"/>
    </xf>
    <xf numFmtId="0" fontId="32" fillId="0" borderId="26" xfId="1" applyFont="1" applyBorder="1" applyAlignment="1">
      <alignment horizontal="center" vertical="center" shrinkToFit="1"/>
    </xf>
    <xf numFmtId="0" fontId="25" fillId="0" borderId="24" xfId="1" applyFont="1" applyBorder="1" applyAlignment="1">
      <alignment horizontal="center" vertical="center" shrinkToFit="1"/>
    </xf>
    <xf numFmtId="0" fontId="36" fillId="0" borderId="4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0" fontId="34" fillId="0" borderId="3" xfId="1" applyFont="1" applyBorder="1" applyAlignment="1">
      <alignment horizontal="center" vertical="center" shrinkToFit="1"/>
    </xf>
    <xf numFmtId="0" fontId="22" fillId="0" borderId="1" xfId="1" applyFont="1" applyFill="1" applyBorder="1" applyAlignment="1">
      <alignment horizontal="center" vertical="center" shrinkToFit="1"/>
    </xf>
    <xf numFmtId="0" fontId="27" fillId="0" borderId="23" xfId="1" applyFont="1" applyBorder="1" applyAlignment="1">
      <alignment horizontal="center" vertical="center" shrinkToFit="1"/>
    </xf>
    <xf numFmtId="0" fontId="33" fillId="0" borderId="27" xfId="1" applyFont="1" applyFill="1" applyBorder="1" applyAlignment="1">
      <alignment horizontal="center" vertical="center" shrinkToFit="1"/>
    </xf>
    <xf numFmtId="0" fontId="27" fillId="0" borderId="43" xfId="1" applyFont="1" applyBorder="1" applyAlignment="1">
      <alignment horizontal="center" vertical="center" shrinkToFit="1"/>
    </xf>
    <xf numFmtId="0" fontId="34" fillId="0" borderId="27" xfId="1" applyFont="1" applyBorder="1" applyAlignment="1">
      <alignment horizontal="center" vertical="center" shrinkToFit="1"/>
    </xf>
    <xf numFmtId="0" fontId="34" fillId="0" borderId="26" xfId="1" applyFont="1" applyBorder="1" applyAlignment="1">
      <alignment horizontal="center" vertical="center" shrinkToFit="1"/>
    </xf>
    <xf numFmtId="0" fontId="22" fillId="0" borderId="43" xfId="1" applyFont="1" applyFill="1" applyBorder="1" applyAlignment="1">
      <alignment horizontal="center" vertical="center" shrinkToFit="1"/>
    </xf>
    <xf numFmtId="0" fontId="25" fillId="0" borderId="50" xfId="1" applyFont="1" applyFill="1" applyBorder="1" applyAlignment="1">
      <alignment horizontal="center" vertical="center" shrinkToFit="1"/>
    </xf>
    <xf numFmtId="0" fontId="34" fillId="0" borderId="30" xfId="1" applyFont="1" applyBorder="1" applyAlignment="1">
      <alignment horizontal="center" vertical="center" shrinkToFit="1"/>
    </xf>
    <xf numFmtId="0" fontId="27" fillId="0" borderId="8" xfId="1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33" fillId="0" borderId="3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19" fillId="0" borderId="43" xfId="1" applyFont="1" applyBorder="1" applyAlignment="1">
      <alignment horizontal="center" vertical="center" shrinkToFit="1"/>
    </xf>
    <xf numFmtId="0" fontId="33" fillId="0" borderId="10" xfId="1" applyFont="1" applyBorder="1" applyAlignment="1">
      <alignment horizontal="center" vertical="center" shrinkToFit="1"/>
    </xf>
    <xf numFmtId="0" fontId="33" fillId="0" borderId="30" xfId="1" applyFont="1" applyBorder="1" applyAlignment="1">
      <alignment horizontal="center" vertical="center" shrinkToFit="1"/>
    </xf>
    <xf numFmtId="0" fontId="34" fillId="0" borderId="10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 shrinkToFit="1"/>
    </xf>
    <xf numFmtId="0" fontId="36" fillId="0" borderId="32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33" fillId="0" borderId="26" xfId="1" applyFont="1" applyBorder="1" applyAlignment="1">
      <alignment horizontal="center" vertical="center" shrinkToFit="1"/>
    </xf>
    <xf numFmtId="0" fontId="34" fillId="0" borderId="42" xfId="1" applyFont="1" applyBorder="1" applyAlignment="1">
      <alignment horizontal="center" vertical="center" shrinkToFit="1"/>
    </xf>
    <xf numFmtId="176" fontId="3" fillId="2" borderId="35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177" fontId="6" fillId="2" borderId="40" xfId="0" applyNumberFormat="1" applyFont="1" applyFill="1" applyBorder="1" applyAlignment="1">
      <alignment horizontal="center" vertical="center"/>
    </xf>
    <xf numFmtId="177" fontId="31" fillId="2" borderId="17" xfId="0" applyNumberFormat="1" applyFont="1" applyFill="1" applyBorder="1" applyAlignment="1">
      <alignment horizontal="center" vertical="center"/>
    </xf>
    <xf numFmtId="178" fontId="15" fillId="2" borderId="16" xfId="1" applyNumberFormat="1" applyFont="1" applyFill="1" applyBorder="1" applyAlignment="1">
      <alignment horizontal="center" vertical="center" shrinkToFit="1"/>
    </xf>
    <xf numFmtId="178" fontId="31" fillId="2" borderId="13" xfId="1" applyNumberFormat="1" applyFont="1" applyFill="1" applyBorder="1" applyAlignment="1">
      <alignment horizontal="center" vertical="center" shrinkToFit="1"/>
    </xf>
    <xf numFmtId="179" fontId="15" fillId="2" borderId="2" xfId="1" applyNumberFormat="1" applyFont="1" applyFill="1" applyBorder="1" applyAlignment="1">
      <alignment horizontal="center" vertical="center"/>
    </xf>
    <xf numFmtId="179" fontId="31" fillId="2" borderId="3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textRotation="255"/>
    </xf>
    <xf numFmtId="0" fontId="37" fillId="2" borderId="3" xfId="1" applyFont="1" applyFill="1" applyBorder="1" applyAlignment="1">
      <alignment horizontal="center" vertical="center" textRotation="255"/>
    </xf>
    <xf numFmtId="176" fontId="3" fillId="2" borderId="2" xfId="1" applyNumberFormat="1" applyFont="1" applyFill="1" applyBorder="1" applyAlignment="1">
      <alignment horizontal="center" vertical="center"/>
    </xf>
    <xf numFmtId="176" fontId="31" fillId="2" borderId="3" xfId="1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  <xf numFmtId="177" fontId="31" fillId="2" borderId="14" xfId="0" applyNumberFormat="1" applyFont="1" applyFill="1" applyBorder="1" applyAlignment="1">
      <alignment horizontal="center" vertical="center"/>
    </xf>
    <xf numFmtId="178" fontId="31" fillId="2" borderId="29" xfId="1" applyNumberFormat="1" applyFont="1" applyFill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 textRotation="255"/>
    </xf>
    <xf numFmtId="176" fontId="3" fillId="2" borderId="42" xfId="1" applyNumberFormat="1" applyFont="1" applyFill="1" applyBorder="1" applyAlignment="1">
      <alignment horizontal="center" vertical="center"/>
    </xf>
    <xf numFmtId="176" fontId="31" fillId="2" borderId="42" xfId="1" applyNumberFormat="1" applyFont="1" applyFill="1" applyBorder="1" applyAlignment="1">
      <alignment horizontal="center" vertical="center"/>
    </xf>
    <xf numFmtId="176" fontId="40" fillId="0" borderId="2" xfId="1" applyNumberFormat="1" applyFont="1" applyBorder="1" applyAlignment="1">
      <alignment horizontal="center" vertical="center" wrapText="1"/>
    </xf>
    <xf numFmtId="176" fontId="40" fillId="0" borderId="30" xfId="1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179" fontId="15" fillId="2" borderId="35" xfId="1" applyNumberFormat="1" applyFont="1" applyFill="1" applyBorder="1" applyAlignment="1">
      <alignment horizontal="center" vertical="center"/>
    </xf>
    <xf numFmtId="177" fontId="31" fillId="2" borderId="47" xfId="0" applyNumberFormat="1" applyFont="1" applyFill="1" applyBorder="1" applyAlignment="1">
      <alignment horizontal="center" vertical="center"/>
    </xf>
    <xf numFmtId="177" fontId="6" fillId="2" borderId="47" xfId="0" applyNumberFormat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 textRotation="255"/>
    </xf>
    <xf numFmtId="0" fontId="35" fillId="2" borderId="3" xfId="1" applyFont="1" applyFill="1" applyBorder="1" applyAlignment="1">
      <alignment horizontal="center" vertical="center" textRotation="255"/>
    </xf>
    <xf numFmtId="176" fontId="40" fillId="0" borderId="42" xfId="1" applyNumberFormat="1" applyFont="1" applyBorder="1" applyAlignment="1">
      <alignment horizontal="center" vertical="center" wrapText="1"/>
    </xf>
    <xf numFmtId="176" fontId="40" fillId="0" borderId="3" xfId="1" applyNumberFormat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textRotation="255"/>
    </xf>
    <xf numFmtId="0" fontId="38" fillId="2" borderId="3" xfId="1" applyFont="1" applyFill="1" applyBorder="1" applyAlignment="1">
      <alignment horizontal="center" vertical="center" textRotation="255"/>
    </xf>
    <xf numFmtId="178" fontId="15" fillId="2" borderId="34" xfId="1" applyNumberFormat="1" applyFont="1" applyFill="1" applyBorder="1" applyAlignment="1">
      <alignment horizontal="center" vertical="center" shrinkToFit="1"/>
    </xf>
    <xf numFmtId="177" fontId="3" fillId="2" borderId="47" xfId="0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6" fillId="0" borderId="19" xfId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 shrinkToFit="1"/>
    </xf>
    <xf numFmtId="177" fontId="3" fillId="2" borderId="25" xfId="0" applyNumberFormat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 textRotation="255"/>
    </xf>
    <xf numFmtId="178" fontId="15" fillId="2" borderId="22" xfId="1" applyNumberFormat="1" applyFont="1" applyFill="1" applyBorder="1" applyAlignment="1">
      <alignment horizontal="center" vertical="center" shrinkToFit="1"/>
    </xf>
    <xf numFmtId="179" fontId="15" fillId="2" borderId="11" xfId="1" applyNumberFormat="1" applyFont="1" applyFill="1" applyBorder="1" applyAlignment="1">
      <alignment horizontal="center" vertical="center"/>
    </xf>
    <xf numFmtId="177" fontId="6" fillId="2" borderId="38" xfId="0" applyNumberFormat="1" applyFont="1" applyFill="1" applyBorder="1" applyAlignment="1">
      <alignment horizontal="center" vertical="center"/>
    </xf>
    <xf numFmtId="177" fontId="6" fillId="2" borderId="28" xfId="0" applyNumberFormat="1" applyFont="1" applyFill="1" applyBorder="1" applyAlignment="1">
      <alignment horizontal="center" vertical="center"/>
    </xf>
    <xf numFmtId="178" fontId="15" fillId="2" borderId="13" xfId="1" applyNumberFormat="1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39" xfId="1" applyFont="1" applyBorder="1" applyAlignment="1">
      <alignment horizontal="center" vertical="center" shrinkToFit="1"/>
    </xf>
    <xf numFmtId="0" fontId="14" fillId="2" borderId="42" xfId="1" applyFont="1" applyFill="1" applyBorder="1" applyAlignment="1">
      <alignment horizontal="center" vertical="center" textRotation="255"/>
    </xf>
    <xf numFmtId="177" fontId="31" fillId="2" borderId="33" xfId="0" applyNumberFormat="1" applyFont="1" applyFill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176" fontId="40" fillId="0" borderId="35" xfId="1" applyNumberFormat="1" applyFont="1" applyBorder="1" applyAlignment="1">
      <alignment horizontal="center" vertical="center" wrapText="1"/>
    </xf>
    <xf numFmtId="178" fontId="15" fillId="2" borderId="46" xfId="1" applyNumberFormat="1" applyFont="1" applyFill="1" applyBorder="1" applyAlignment="1">
      <alignment horizontal="center" vertical="center" shrinkToFit="1"/>
    </xf>
    <xf numFmtId="178" fontId="31" fillId="2" borderId="44" xfId="1" applyNumberFormat="1" applyFont="1" applyFill="1" applyBorder="1" applyAlignment="1">
      <alignment horizontal="center" vertical="center" shrinkToFit="1"/>
    </xf>
    <xf numFmtId="179" fontId="15" fillId="2" borderId="42" xfId="1" applyNumberFormat="1" applyFont="1" applyFill="1" applyBorder="1" applyAlignment="1">
      <alignment horizontal="center" vertical="center"/>
    </xf>
    <xf numFmtId="179" fontId="31" fillId="2" borderId="10" xfId="1" applyNumberFormat="1" applyFont="1" applyFill="1" applyBorder="1" applyAlignment="1">
      <alignment horizontal="center" vertical="center"/>
    </xf>
    <xf numFmtId="0" fontId="35" fillId="2" borderId="10" xfId="1" applyFont="1" applyFill="1" applyBorder="1" applyAlignment="1">
      <alignment horizontal="center" vertical="center" textRotation="255"/>
    </xf>
    <xf numFmtId="0" fontId="35" fillId="2" borderId="30" xfId="1" applyFont="1" applyFill="1" applyBorder="1" applyAlignment="1">
      <alignment horizontal="center" vertical="center" textRotation="255"/>
    </xf>
    <xf numFmtId="176" fontId="31" fillId="2" borderId="30" xfId="1" applyNumberFormat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 shrinkToFit="1"/>
    </xf>
    <xf numFmtId="177" fontId="6" fillId="2" borderId="49" xfId="0" applyNumberFormat="1" applyFont="1" applyFill="1" applyBorder="1" applyAlignment="1">
      <alignment horizontal="center" vertical="center"/>
    </xf>
    <xf numFmtId="176" fontId="3" fillId="2" borderId="30" xfId="1" applyNumberFormat="1" applyFont="1" applyFill="1" applyBorder="1" applyAlignment="1">
      <alignment horizontal="center" vertical="center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006600"/>
      <color rgb="FFCCFFFF"/>
      <color rgb="FFFF3399"/>
      <color rgb="FFFF0066"/>
      <color rgb="FFFF00FF"/>
      <color rgb="FF006666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1371601</xdr:colOff>
      <xdr:row>0</xdr:row>
      <xdr:rowOff>647698</xdr:rowOff>
    </xdr:from>
    <xdr:to>
      <xdr:col>13</xdr:col>
      <xdr:colOff>66729</xdr:colOff>
      <xdr:row>1</xdr:row>
      <xdr:rowOff>60960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D38E95AF-5893-4736-9B84-1157E4DCC9EC}"/>
            </a:ext>
          </a:extLst>
        </xdr:cNvPr>
        <xdr:cNvSpPr txBox="1"/>
      </xdr:nvSpPr>
      <xdr:spPr>
        <a:xfrm>
          <a:off x="12024361" y="647698"/>
          <a:ext cx="2489888" cy="54102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1813141</xdr:colOff>
      <xdr:row>0</xdr:row>
      <xdr:rowOff>106289</xdr:rowOff>
    </xdr:from>
    <xdr:ext cx="7311809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33FE3EE-8D02-49F6-B705-F574B8AA413D}"/>
            </a:ext>
          </a:extLst>
        </xdr:cNvPr>
        <xdr:cNvSpPr/>
      </xdr:nvSpPr>
      <xdr:spPr>
        <a:xfrm>
          <a:off x="2479891" y="106289"/>
          <a:ext cx="731180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10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498971E2-6701-4DCB-899C-01A98DBF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6538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3829EF23-968C-492F-92BE-96D7EE61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614" y="108822"/>
          <a:ext cx="4854992" cy="5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1781723</xdr:colOff>
      <xdr:row>0</xdr:row>
      <xdr:rowOff>647698</xdr:rowOff>
    </xdr:from>
    <xdr:to>
      <xdr:col>13</xdr:col>
      <xdr:colOff>66728</xdr:colOff>
      <xdr:row>0</xdr:row>
      <xdr:rowOff>1085849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AE754878-782E-47C3-971F-D569F059BD8A}"/>
            </a:ext>
          </a:extLst>
        </xdr:cNvPr>
        <xdr:cNvSpPr txBox="1"/>
      </xdr:nvSpPr>
      <xdr:spPr>
        <a:xfrm>
          <a:off x="12404003" y="647698"/>
          <a:ext cx="2399805" cy="438151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1813141</xdr:colOff>
      <xdr:row>0</xdr:row>
      <xdr:rowOff>106289</xdr:rowOff>
    </xdr:from>
    <xdr:ext cx="7311809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4ECC9869-9019-410D-BF92-BE495609B329}"/>
            </a:ext>
          </a:extLst>
        </xdr:cNvPr>
        <xdr:cNvSpPr/>
      </xdr:nvSpPr>
      <xdr:spPr>
        <a:xfrm>
          <a:off x="2491321" y="106289"/>
          <a:ext cx="731180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10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8D88E309-D488-4BB7-878C-00E3C002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CF2D177-357B-42FD-A25B-8A5E0262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057" y="108822"/>
          <a:ext cx="4875675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view="pageBreakPreview" topLeftCell="A24" zoomScale="50" zoomScaleSheetLayoutView="50" workbookViewId="0">
      <selection activeCell="F34" sqref="F34"/>
    </sheetView>
  </sheetViews>
  <sheetFormatPr defaultRowHeight="39" x14ac:dyDescent="0.3"/>
  <cols>
    <col min="1" max="1" width="6.21875" style="2" customWidth="1"/>
    <col min="2" max="2" width="3.6640625" style="1" customWidth="1"/>
    <col min="3" max="3" width="27.44140625" style="15" customWidth="1"/>
    <col min="4" max="4" width="38.88671875" style="16" customWidth="1"/>
    <col min="5" max="6" width="37.6640625" style="23" customWidth="1"/>
    <col min="7" max="7" width="3.33203125" customWidth="1"/>
    <col min="8" max="8" width="32" style="17" customWidth="1"/>
    <col min="9" max="14" width="4.6640625" customWidth="1"/>
  </cols>
  <sheetData>
    <row r="1" spans="1:14" ht="88.2" customHeight="1" thickBot="1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31.95" customHeight="1" thickBot="1" x14ac:dyDescent="0.35">
      <c r="A2" s="108" t="s">
        <v>0</v>
      </c>
      <c r="B2" s="109"/>
      <c r="C2" s="8" t="s">
        <v>1</v>
      </c>
      <c r="D2" s="9" t="s">
        <v>24</v>
      </c>
      <c r="E2" s="106" t="s">
        <v>2</v>
      </c>
      <c r="F2" s="107"/>
      <c r="G2" s="6" t="s">
        <v>3</v>
      </c>
      <c r="H2" s="10" t="s">
        <v>4</v>
      </c>
      <c r="I2" s="3" t="s">
        <v>14</v>
      </c>
      <c r="J2" s="4" t="s">
        <v>12</v>
      </c>
      <c r="K2" s="4" t="s">
        <v>13</v>
      </c>
      <c r="L2" s="4" t="s">
        <v>5</v>
      </c>
      <c r="M2" s="4" t="s">
        <v>6</v>
      </c>
      <c r="N2" s="5" t="s">
        <v>7</v>
      </c>
    </row>
    <row r="3" spans="1:14" ht="55.2" customHeight="1" x14ac:dyDescent="0.3">
      <c r="A3" s="112">
        <v>44837</v>
      </c>
      <c r="B3" s="113" t="s">
        <v>11</v>
      </c>
      <c r="C3" s="11" t="s">
        <v>20</v>
      </c>
      <c r="D3" s="12" t="s">
        <v>42</v>
      </c>
      <c r="E3" s="20" t="s">
        <v>122</v>
      </c>
      <c r="F3" s="48" t="s">
        <v>121</v>
      </c>
      <c r="G3" s="111" t="s">
        <v>18</v>
      </c>
      <c r="H3" s="42" t="s">
        <v>112</v>
      </c>
      <c r="I3" s="102"/>
      <c r="J3" s="102">
        <v>6.5</v>
      </c>
      <c r="K3" s="102">
        <v>2.5</v>
      </c>
      <c r="L3" s="102">
        <v>2</v>
      </c>
      <c r="M3" s="102">
        <v>3</v>
      </c>
      <c r="N3" s="110">
        <f>J3*70+K3*75+L3*25+M3*45</f>
        <v>827.5</v>
      </c>
    </row>
    <row r="4" spans="1:14" s="29" customFormat="1" ht="21" customHeight="1" x14ac:dyDescent="0.3">
      <c r="A4" s="74"/>
      <c r="B4" s="90"/>
      <c r="C4" s="34" t="s">
        <v>21</v>
      </c>
      <c r="D4" s="35" t="s">
        <v>118</v>
      </c>
      <c r="E4" s="36" t="s">
        <v>147</v>
      </c>
      <c r="F4" s="46" t="s">
        <v>196</v>
      </c>
      <c r="G4" s="95"/>
      <c r="H4" s="43" t="s">
        <v>151</v>
      </c>
      <c r="I4" s="80"/>
      <c r="J4" s="86"/>
      <c r="K4" s="86"/>
      <c r="L4" s="86"/>
      <c r="M4" s="86"/>
      <c r="N4" s="101"/>
    </row>
    <row r="5" spans="1:14" ht="55.2" customHeight="1" x14ac:dyDescent="0.3">
      <c r="A5" s="73">
        <f>A3+1</f>
        <v>44838</v>
      </c>
      <c r="B5" s="75" t="s">
        <v>15</v>
      </c>
      <c r="C5" s="7" t="s">
        <v>22</v>
      </c>
      <c r="D5" s="13" t="s">
        <v>123</v>
      </c>
      <c r="E5" s="21" t="s">
        <v>46</v>
      </c>
      <c r="F5" s="21" t="s">
        <v>47</v>
      </c>
      <c r="G5" s="77" t="s">
        <v>16</v>
      </c>
      <c r="H5" s="18" t="s">
        <v>77</v>
      </c>
      <c r="I5" s="79"/>
      <c r="J5" s="79">
        <v>6.5</v>
      </c>
      <c r="K5" s="79">
        <v>2.5</v>
      </c>
      <c r="L5" s="79">
        <v>2.2000000000000002</v>
      </c>
      <c r="M5" s="79">
        <v>2.2999999999999998</v>
      </c>
      <c r="N5" s="103">
        <f t="shared" ref="N5" si="0">J5*70+K5*75+L5*25+M5*45</f>
        <v>801</v>
      </c>
    </row>
    <row r="6" spans="1:14" s="29" customFormat="1" ht="21" customHeight="1" x14ac:dyDescent="0.3">
      <c r="A6" s="74"/>
      <c r="B6" s="90"/>
      <c r="C6" s="34" t="s">
        <v>23</v>
      </c>
      <c r="D6" s="35" t="s">
        <v>43</v>
      </c>
      <c r="E6" s="36" t="s">
        <v>109</v>
      </c>
      <c r="F6" s="36" t="s">
        <v>181</v>
      </c>
      <c r="G6" s="78"/>
      <c r="H6" s="28" t="s">
        <v>167</v>
      </c>
      <c r="I6" s="80"/>
      <c r="J6" s="70"/>
      <c r="K6" s="70"/>
      <c r="L6" s="70"/>
      <c r="M6" s="70"/>
      <c r="N6" s="104"/>
    </row>
    <row r="7" spans="1:14" ht="55.2" customHeight="1" x14ac:dyDescent="0.3">
      <c r="A7" s="73">
        <f>A5+1</f>
        <v>44839</v>
      </c>
      <c r="B7" s="75" t="s">
        <v>8</v>
      </c>
      <c r="C7" s="40" t="s">
        <v>28</v>
      </c>
      <c r="D7" s="14" t="s">
        <v>127</v>
      </c>
      <c r="E7" s="22" t="s">
        <v>111</v>
      </c>
      <c r="F7" s="22" t="s">
        <v>48</v>
      </c>
      <c r="G7" s="98" t="s">
        <v>17</v>
      </c>
      <c r="H7" s="64" t="s">
        <v>188</v>
      </c>
      <c r="I7" s="88" t="s">
        <v>154</v>
      </c>
      <c r="J7" s="79">
        <v>6.6</v>
      </c>
      <c r="K7" s="79">
        <v>2.5</v>
      </c>
      <c r="L7" s="79">
        <v>2.2000000000000002</v>
      </c>
      <c r="M7" s="79">
        <v>3</v>
      </c>
      <c r="N7" s="101">
        <f t="shared" ref="N7" si="1">J7*70+K7*75+L7*25+M7*45</f>
        <v>839.5</v>
      </c>
    </row>
    <row r="8" spans="1:14" s="29" customFormat="1" ht="21" customHeight="1" x14ac:dyDescent="0.3">
      <c r="A8" s="74"/>
      <c r="B8" s="90"/>
      <c r="C8" s="41" t="s">
        <v>33</v>
      </c>
      <c r="D8" s="35" t="s">
        <v>40</v>
      </c>
      <c r="E8" s="36" t="s">
        <v>110</v>
      </c>
      <c r="F8" s="36" t="s">
        <v>49</v>
      </c>
      <c r="G8" s="99"/>
      <c r="H8" s="43" t="s">
        <v>197</v>
      </c>
      <c r="I8" s="97"/>
      <c r="J8" s="70"/>
      <c r="K8" s="70"/>
      <c r="L8" s="70"/>
      <c r="M8" s="70"/>
      <c r="N8" s="101"/>
    </row>
    <row r="9" spans="1:14" ht="55.2" customHeight="1" x14ac:dyDescent="0.3">
      <c r="A9" s="73">
        <f>A7+1</f>
        <v>44840</v>
      </c>
      <c r="B9" s="75" t="s">
        <v>9</v>
      </c>
      <c r="C9" s="7" t="s">
        <v>26</v>
      </c>
      <c r="D9" s="14" t="s">
        <v>128</v>
      </c>
      <c r="E9" s="22" t="s">
        <v>50</v>
      </c>
      <c r="F9" s="44" t="s">
        <v>141</v>
      </c>
      <c r="G9" s="77" t="s">
        <v>16</v>
      </c>
      <c r="H9" s="19" t="s">
        <v>78</v>
      </c>
      <c r="I9" s="79"/>
      <c r="J9" s="79">
        <v>6.3</v>
      </c>
      <c r="K9" s="79">
        <v>2.5</v>
      </c>
      <c r="L9" s="79">
        <v>2</v>
      </c>
      <c r="M9" s="79">
        <v>2.7</v>
      </c>
      <c r="N9" s="103">
        <f t="shared" ref="N9" si="2">J9*70+K9*75+L9*25+M9*45</f>
        <v>800</v>
      </c>
    </row>
    <row r="10" spans="1:14" s="29" customFormat="1" ht="21" customHeight="1" x14ac:dyDescent="0.3">
      <c r="A10" s="74"/>
      <c r="B10" s="90"/>
      <c r="C10" s="34" t="s">
        <v>27</v>
      </c>
      <c r="D10" s="37" t="s">
        <v>194</v>
      </c>
      <c r="E10" s="38" t="s">
        <v>187</v>
      </c>
      <c r="F10" s="52" t="s">
        <v>142</v>
      </c>
      <c r="G10" s="78"/>
      <c r="H10" s="28" t="s">
        <v>79</v>
      </c>
      <c r="I10" s="80"/>
      <c r="J10" s="70"/>
      <c r="K10" s="70"/>
      <c r="L10" s="70"/>
      <c r="M10" s="70"/>
      <c r="N10" s="104"/>
    </row>
    <row r="11" spans="1:14" ht="55.2" customHeight="1" x14ac:dyDescent="0.3">
      <c r="A11" s="73">
        <f>A9+1</f>
        <v>44841</v>
      </c>
      <c r="B11" s="75" t="s">
        <v>10</v>
      </c>
      <c r="C11" s="7" t="s">
        <v>22</v>
      </c>
      <c r="D11" s="14" t="s">
        <v>129</v>
      </c>
      <c r="E11" s="22" t="s">
        <v>44</v>
      </c>
      <c r="F11" s="21" t="s">
        <v>143</v>
      </c>
      <c r="G11" s="77" t="s">
        <v>16</v>
      </c>
      <c r="H11" s="18" t="s">
        <v>84</v>
      </c>
      <c r="I11" s="88" t="s">
        <v>154</v>
      </c>
      <c r="J11" s="79">
        <v>6.4</v>
      </c>
      <c r="K11" s="79">
        <v>2.5</v>
      </c>
      <c r="L11" s="79">
        <v>2.2000000000000002</v>
      </c>
      <c r="M11" s="79">
        <v>2.7</v>
      </c>
      <c r="N11" s="101">
        <f t="shared" ref="N11" si="3">J11*70+K11*75+L11*25+M11*45</f>
        <v>812</v>
      </c>
    </row>
    <row r="12" spans="1:14" s="29" customFormat="1" ht="20.399999999999999" customHeight="1" thickBot="1" x14ac:dyDescent="0.35">
      <c r="A12" s="83"/>
      <c r="B12" s="84"/>
      <c r="C12" s="34" t="s">
        <v>23</v>
      </c>
      <c r="D12" s="31" t="s">
        <v>130</v>
      </c>
      <c r="E12" s="32" t="s">
        <v>45</v>
      </c>
      <c r="F12" s="32" t="s">
        <v>180</v>
      </c>
      <c r="G12" s="85"/>
      <c r="H12" s="28" t="s">
        <v>103</v>
      </c>
      <c r="I12" s="97"/>
      <c r="J12" s="70"/>
      <c r="K12" s="70"/>
      <c r="L12" s="70"/>
      <c r="M12" s="70"/>
      <c r="N12" s="101"/>
    </row>
    <row r="13" spans="1:14" ht="55.2" customHeight="1" thickTop="1" x14ac:dyDescent="0.3">
      <c r="A13" s="100">
        <v>44844</v>
      </c>
      <c r="B13" s="91" t="s">
        <v>11</v>
      </c>
      <c r="C13" s="118" t="s">
        <v>19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4"/>
    </row>
    <row r="14" spans="1:14" ht="21" customHeight="1" x14ac:dyDescent="0.3">
      <c r="A14" s="116"/>
      <c r="B14" s="117"/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15"/>
    </row>
    <row r="15" spans="1:14" ht="55.2" customHeight="1" x14ac:dyDescent="0.3">
      <c r="A15" s="73">
        <f>A13+1</f>
        <v>44845</v>
      </c>
      <c r="B15" s="75" t="s">
        <v>15</v>
      </c>
      <c r="C15" s="7" t="s">
        <v>22</v>
      </c>
      <c r="D15" s="14" t="s">
        <v>131</v>
      </c>
      <c r="E15" s="22" t="s">
        <v>53</v>
      </c>
      <c r="F15" s="22" t="s">
        <v>54</v>
      </c>
      <c r="G15" s="77" t="s">
        <v>16</v>
      </c>
      <c r="H15" s="45" t="s">
        <v>105</v>
      </c>
      <c r="I15" s="79"/>
      <c r="J15" s="79">
        <v>6.7</v>
      </c>
      <c r="K15" s="79">
        <v>2.5</v>
      </c>
      <c r="L15" s="79">
        <v>2.2000000000000002</v>
      </c>
      <c r="M15" s="79">
        <v>2.2000000000000002</v>
      </c>
      <c r="N15" s="81">
        <f>J15*70+K15*75+L15*25+M15*45</f>
        <v>810.5</v>
      </c>
    </row>
    <row r="16" spans="1:14" s="29" customFormat="1" ht="21" customHeight="1" x14ac:dyDescent="0.3">
      <c r="A16" s="74"/>
      <c r="B16" s="90"/>
      <c r="C16" s="34" t="s">
        <v>23</v>
      </c>
      <c r="D16" s="35" t="s">
        <v>93</v>
      </c>
      <c r="E16" s="36" t="s">
        <v>164</v>
      </c>
      <c r="F16" s="36" t="s">
        <v>55</v>
      </c>
      <c r="G16" s="78"/>
      <c r="H16" s="43" t="s">
        <v>152</v>
      </c>
      <c r="I16" s="80"/>
      <c r="J16" s="80"/>
      <c r="K16" s="70"/>
      <c r="L16" s="70"/>
      <c r="M16" s="70"/>
      <c r="N16" s="82"/>
    </row>
    <row r="17" spans="1:14" ht="55.2" customHeight="1" x14ac:dyDescent="0.3">
      <c r="A17" s="73">
        <f>A15+1</f>
        <v>44846</v>
      </c>
      <c r="B17" s="75" t="s">
        <v>8</v>
      </c>
      <c r="C17" s="7" t="s">
        <v>25</v>
      </c>
      <c r="D17" s="13" t="s">
        <v>51</v>
      </c>
      <c r="E17" s="21" t="s">
        <v>115</v>
      </c>
      <c r="F17" s="21" t="s">
        <v>56</v>
      </c>
      <c r="G17" s="122" t="s">
        <v>18</v>
      </c>
      <c r="H17" s="64" t="s">
        <v>189</v>
      </c>
      <c r="I17" s="88" t="s">
        <v>154</v>
      </c>
      <c r="J17" s="79">
        <v>6.8</v>
      </c>
      <c r="K17" s="79">
        <v>2.5</v>
      </c>
      <c r="L17" s="79">
        <v>2.2999999999999998</v>
      </c>
      <c r="M17" s="79">
        <v>3</v>
      </c>
      <c r="N17" s="81">
        <f t="shared" ref="N17" si="4">J17*70+K17*75+L17*25+M17*45</f>
        <v>856</v>
      </c>
    </row>
    <row r="18" spans="1:14" s="29" customFormat="1" ht="21" customHeight="1" x14ac:dyDescent="0.3">
      <c r="A18" s="74"/>
      <c r="B18" s="90"/>
      <c r="C18" s="34" t="s">
        <v>126</v>
      </c>
      <c r="D18" s="35" t="s">
        <v>92</v>
      </c>
      <c r="E18" s="36" t="s">
        <v>120</v>
      </c>
      <c r="F18" s="36" t="s">
        <v>179</v>
      </c>
      <c r="G18" s="95"/>
      <c r="H18" s="43" t="s">
        <v>190</v>
      </c>
      <c r="I18" s="97"/>
      <c r="J18" s="80"/>
      <c r="K18" s="70"/>
      <c r="L18" s="70"/>
      <c r="M18" s="70"/>
      <c r="N18" s="82"/>
    </row>
    <row r="19" spans="1:14" ht="55.2" customHeight="1" x14ac:dyDescent="0.3">
      <c r="A19" s="73">
        <f>A17+1</f>
        <v>44847</v>
      </c>
      <c r="B19" s="75" t="s">
        <v>9</v>
      </c>
      <c r="C19" s="7" t="s">
        <v>29</v>
      </c>
      <c r="D19" s="14" t="s">
        <v>52</v>
      </c>
      <c r="E19" s="44" t="s">
        <v>182</v>
      </c>
      <c r="F19" s="22" t="s">
        <v>57</v>
      </c>
      <c r="G19" s="77" t="s">
        <v>16</v>
      </c>
      <c r="H19" s="19" t="s">
        <v>82</v>
      </c>
      <c r="I19" s="79"/>
      <c r="J19" s="79">
        <v>7</v>
      </c>
      <c r="K19" s="79">
        <v>2.5</v>
      </c>
      <c r="L19" s="79">
        <v>2</v>
      </c>
      <c r="M19" s="79">
        <v>3</v>
      </c>
      <c r="N19" s="81">
        <f t="shared" ref="N19" si="5">J19*70+K19*75+L19*25+M19*45</f>
        <v>862.5</v>
      </c>
    </row>
    <row r="20" spans="1:14" s="29" customFormat="1" ht="21" customHeight="1" x14ac:dyDescent="0.3">
      <c r="A20" s="74"/>
      <c r="B20" s="90"/>
      <c r="C20" s="34" t="s">
        <v>30</v>
      </c>
      <c r="D20" s="35" t="s">
        <v>43</v>
      </c>
      <c r="E20" s="46" t="s">
        <v>195</v>
      </c>
      <c r="F20" s="36" t="s">
        <v>148</v>
      </c>
      <c r="G20" s="78"/>
      <c r="H20" s="28" t="s">
        <v>168</v>
      </c>
      <c r="I20" s="80"/>
      <c r="J20" s="80"/>
      <c r="K20" s="70"/>
      <c r="L20" s="70"/>
      <c r="M20" s="70"/>
      <c r="N20" s="82"/>
    </row>
    <row r="21" spans="1:14" ht="55.2" customHeight="1" x14ac:dyDescent="0.3">
      <c r="A21" s="73">
        <f>A19+1</f>
        <v>44848</v>
      </c>
      <c r="B21" s="75" t="s">
        <v>10</v>
      </c>
      <c r="C21" s="7" t="s">
        <v>22</v>
      </c>
      <c r="D21" s="14" t="s">
        <v>61</v>
      </c>
      <c r="E21" s="44" t="s">
        <v>183</v>
      </c>
      <c r="F21" s="22" t="s">
        <v>58</v>
      </c>
      <c r="G21" s="77" t="s">
        <v>16</v>
      </c>
      <c r="H21" s="19" t="s">
        <v>83</v>
      </c>
      <c r="I21" s="88" t="s">
        <v>154</v>
      </c>
      <c r="J21" s="79">
        <v>6.4</v>
      </c>
      <c r="K21" s="79">
        <v>2.5</v>
      </c>
      <c r="L21" s="79">
        <v>2.1</v>
      </c>
      <c r="M21" s="79">
        <v>2.6</v>
      </c>
      <c r="N21" s="81">
        <f t="shared" ref="N21" si="6">J21*70+K21*75+L21*25+M21*45</f>
        <v>805</v>
      </c>
    </row>
    <row r="22" spans="1:14" s="29" customFormat="1" ht="21" customHeight="1" thickBot="1" x14ac:dyDescent="0.35">
      <c r="A22" s="83"/>
      <c r="B22" s="84"/>
      <c r="C22" s="30" t="s">
        <v>23</v>
      </c>
      <c r="D22" s="31" t="s">
        <v>119</v>
      </c>
      <c r="E22" s="55" t="s">
        <v>184</v>
      </c>
      <c r="F22" s="32" t="s">
        <v>178</v>
      </c>
      <c r="G22" s="85"/>
      <c r="H22" s="33" t="s">
        <v>169</v>
      </c>
      <c r="I22" s="97"/>
      <c r="J22" s="87"/>
      <c r="K22" s="86"/>
      <c r="L22" s="86"/>
      <c r="M22" s="86"/>
      <c r="N22" s="123"/>
    </row>
    <row r="23" spans="1:14" ht="55.2" customHeight="1" thickTop="1" x14ac:dyDescent="0.3">
      <c r="A23" s="100">
        <v>44851</v>
      </c>
      <c r="B23" s="91" t="s">
        <v>11</v>
      </c>
      <c r="C23" s="7" t="s">
        <v>31</v>
      </c>
      <c r="D23" s="13" t="s">
        <v>59</v>
      </c>
      <c r="E23" s="25" t="s">
        <v>101</v>
      </c>
      <c r="F23" s="50" t="s">
        <v>144</v>
      </c>
      <c r="G23" s="94" t="s">
        <v>18</v>
      </c>
      <c r="H23" s="18" t="s">
        <v>204</v>
      </c>
      <c r="I23" s="69"/>
      <c r="J23" s="69">
        <v>6.5</v>
      </c>
      <c r="K23" s="69">
        <v>2.5</v>
      </c>
      <c r="L23" s="69">
        <v>2.1</v>
      </c>
      <c r="M23" s="69">
        <v>2.4</v>
      </c>
      <c r="N23" s="93">
        <f t="shared" ref="N23:N31" si="7">J23*70+K23*75+L23*25+M23*45</f>
        <v>803</v>
      </c>
    </row>
    <row r="24" spans="1:14" s="29" customFormat="1" ht="21" customHeight="1" x14ac:dyDescent="0.3">
      <c r="A24" s="74"/>
      <c r="B24" s="90"/>
      <c r="C24" s="34" t="s">
        <v>32</v>
      </c>
      <c r="D24" s="35" t="s">
        <v>60</v>
      </c>
      <c r="E24" s="36" t="s">
        <v>102</v>
      </c>
      <c r="F24" s="46" t="s">
        <v>149</v>
      </c>
      <c r="G24" s="95"/>
      <c r="H24" s="28" t="s">
        <v>205</v>
      </c>
      <c r="I24" s="80"/>
      <c r="J24" s="80"/>
      <c r="K24" s="70"/>
      <c r="L24" s="70"/>
      <c r="M24" s="70"/>
      <c r="N24" s="82"/>
    </row>
    <row r="25" spans="1:14" ht="55.2" customHeight="1" x14ac:dyDescent="0.3">
      <c r="A25" s="73">
        <f>A23+1</f>
        <v>44852</v>
      </c>
      <c r="B25" s="75" t="s">
        <v>15</v>
      </c>
      <c r="C25" s="7" t="s">
        <v>22</v>
      </c>
      <c r="D25" s="66" t="s">
        <v>191</v>
      </c>
      <c r="E25" s="21" t="s">
        <v>106</v>
      </c>
      <c r="F25" s="44" t="s">
        <v>156</v>
      </c>
      <c r="G25" s="77" t="s">
        <v>16</v>
      </c>
      <c r="H25" s="19" t="s">
        <v>80</v>
      </c>
      <c r="I25" s="79"/>
      <c r="J25" s="79">
        <v>6.5</v>
      </c>
      <c r="K25" s="79">
        <v>2.5</v>
      </c>
      <c r="L25" s="79">
        <v>2</v>
      </c>
      <c r="M25" s="79">
        <v>2.4</v>
      </c>
      <c r="N25" s="81">
        <f t="shared" si="7"/>
        <v>800.5</v>
      </c>
    </row>
    <row r="26" spans="1:14" s="29" customFormat="1" ht="21" customHeight="1" x14ac:dyDescent="0.3">
      <c r="A26" s="74"/>
      <c r="B26" s="90"/>
      <c r="C26" s="34" t="s">
        <v>23</v>
      </c>
      <c r="D26" s="67" t="s">
        <v>107</v>
      </c>
      <c r="E26" s="36" t="s">
        <v>177</v>
      </c>
      <c r="F26" s="52" t="s">
        <v>157</v>
      </c>
      <c r="G26" s="78"/>
      <c r="H26" s="28" t="s">
        <v>81</v>
      </c>
      <c r="I26" s="80"/>
      <c r="J26" s="80"/>
      <c r="K26" s="70"/>
      <c r="L26" s="70"/>
      <c r="M26" s="70"/>
      <c r="N26" s="82"/>
    </row>
    <row r="27" spans="1:14" ht="55.2" customHeight="1" x14ac:dyDescent="0.3">
      <c r="A27" s="73">
        <f>A25+1</f>
        <v>44853</v>
      </c>
      <c r="B27" s="75" t="s">
        <v>8</v>
      </c>
      <c r="C27" s="40" t="s">
        <v>124</v>
      </c>
      <c r="D27" s="13" t="s">
        <v>132</v>
      </c>
      <c r="E27" s="22" t="s">
        <v>99</v>
      </c>
      <c r="F27" s="21" t="s">
        <v>64</v>
      </c>
      <c r="G27" s="98" t="s">
        <v>17</v>
      </c>
      <c r="H27" s="64" t="s">
        <v>198</v>
      </c>
      <c r="I27" s="88" t="s">
        <v>154</v>
      </c>
      <c r="J27" s="79">
        <v>6.8</v>
      </c>
      <c r="K27" s="79">
        <v>2.5</v>
      </c>
      <c r="L27" s="79">
        <v>2.4</v>
      </c>
      <c r="M27" s="79">
        <v>3</v>
      </c>
      <c r="N27" s="81">
        <f t="shared" si="7"/>
        <v>858.5</v>
      </c>
    </row>
    <row r="28" spans="1:14" s="29" customFormat="1" ht="21" customHeight="1" x14ac:dyDescent="0.3">
      <c r="A28" s="74"/>
      <c r="B28" s="90"/>
      <c r="C28" s="41" t="s">
        <v>125</v>
      </c>
      <c r="D28" s="35" t="s">
        <v>118</v>
      </c>
      <c r="E28" s="36" t="s">
        <v>100</v>
      </c>
      <c r="F28" s="36" t="s">
        <v>176</v>
      </c>
      <c r="G28" s="99"/>
      <c r="H28" s="43" t="s">
        <v>199</v>
      </c>
      <c r="I28" s="97"/>
      <c r="J28" s="80"/>
      <c r="K28" s="70"/>
      <c r="L28" s="70"/>
      <c r="M28" s="70"/>
      <c r="N28" s="82"/>
    </row>
    <row r="29" spans="1:14" ht="55.2" customHeight="1" x14ac:dyDescent="0.3">
      <c r="A29" s="73">
        <f>A27+1</f>
        <v>44854</v>
      </c>
      <c r="B29" s="75" t="s">
        <v>9</v>
      </c>
      <c r="C29" s="7" t="s">
        <v>36</v>
      </c>
      <c r="D29" s="14" t="s">
        <v>133</v>
      </c>
      <c r="E29" s="21" t="s">
        <v>114</v>
      </c>
      <c r="F29" s="22" t="s">
        <v>95</v>
      </c>
      <c r="G29" s="77" t="s">
        <v>16</v>
      </c>
      <c r="H29" s="64" t="s">
        <v>185</v>
      </c>
      <c r="I29" s="79"/>
      <c r="J29" s="79">
        <v>6.5</v>
      </c>
      <c r="K29" s="79">
        <v>2.5</v>
      </c>
      <c r="L29" s="79">
        <v>2.2999999999999998</v>
      </c>
      <c r="M29" s="79">
        <v>2.4</v>
      </c>
      <c r="N29" s="81">
        <f t="shared" si="7"/>
        <v>808</v>
      </c>
    </row>
    <row r="30" spans="1:14" s="29" customFormat="1" ht="21" customHeight="1" x14ac:dyDescent="0.3">
      <c r="A30" s="74"/>
      <c r="B30" s="90"/>
      <c r="C30" s="34" t="s">
        <v>37</v>
      </c>
      <c r="D30" s="35" t="s">
        <v>43</v>
      </c>
      <c r="E30" s="36" t="s">
        <v>150</v>
      </c>
      <c r="F30" s="36" t="s">
        <v>96</v>
      </c>
      <c r="G30" s="78"/>
      <c r="H30" s="43" t="s">
        <v>186</v>
      </c>
      <c r="I30" s="80"/>
      <c r="J30" s="80"/>
      <c r="K30" s="70"/>
      <c r="L30" s="70"/>
      <c r="M30" s="70"/>
      <c r="N30" s="82"/>
    </row>
    <row r="31" spans="1:14" ht="55.2" customHeight="1" x14ac:dyDescent="0.3">
      <c r="A31" s="73">
        <f>A29+1</f>
        <v>44855</v>
      </c>
      <c r="B31" s="75" t="s">
        <v>10</v>
      </c>
      <c r="C31" s="7" t="s">
        <v>22</v>
      </c>
      <c r="D31" s="14" t="s">
        <v>62</v>
      </c>
      <c r="E31" s="22" t="s">
        <v>65</v>
      </c>
      <c r="F31" s="44" t="s">
        <v>141</v>
      </c>
      <c r="G31" s="77" t="s">
        <v>16</v>
      </c>
      <c r="H31" s="18" t="s">
        <v>104</v>
      </c>
      <c r="I31" s="88" t="s">
        <v>154</v>
      </c>
      <c r="J31" s="79">
        <v>6.2</v>
      </c>
      <c r="K31" s="79">
        <v>2.5</v>
      </c>
      <c r="L31" s="79">
        <v>2.2000000000000002</v>
      </c>
      <c r="M31" s="79">
        <v>2.8</v>
      </c>
      <c r="N31" s="81">
        <f t="shared" si="7"/>
        <v>802.5</v>
      </c>
    </row>
    <row r="32" spans="1:14" s="29" customFormat="1" ht="21" customHeight="1" thickBot="1" x14ac:dyDescent="0.35">
      <c r="A32" s="83"/>
      <c r="B32" s="84"/>
      <c r="C32" s="30" t="s">
        <v>23</v>
      </c>
      <c r="D32" s="31" t="s">
        <v>63</v>
      </c>
      <c r="E32" s="32" t="s">
        <v>153</v>
      </c>
      <c r="F32" s="68" t="s">
        <v>142</v>
      </c>
      <c r="G32" s="85"/>
      <c r="H32" s="33" t="s">
        <v>170</v>
      </c>
      <c r="I32" s="96"/>
      <c r="J32" s="87"/>
      <c r="K32" s="86"/>
      <c r="L32" s="86"/>
      <c r="M32" s="86"/>
      <c r="N32" s="92"/>
    </row>
    <row r="33" spans="1:14" ht="55.2" customHeight="1" thickTop="1" x14ac:dyDescent="0.3">
      <c r="A33" s="100">
        <v>44858</v>
      </c>
      <c r="B33" s="91" t="s">
        <v>11</v>
      </c>
      <c r="C33" s="7" t="s">
        <v>38</v>
      </c>
      <c r="D33" s="13" t="s">
        <v>209</v>
      </c>
      <c r="E33" s="21" t="s">
        <v>90</v>
      </c>
      <c r="F33" s="25" t="s">
        <v>97</v>
      </c>
      <c r="G33" s="94" t="s">
        <v>18</v>
      </c>
      <c r="H33" s="18" t="s">
        <v>85</v>
      </c>
      <c r="I33" s="125"/>
      <c r="J33" s="69">
        <v>6.5</v>
      </c>
      <c r="K33" s="69">
        <v>2.5</v>
      </c>
      <c r="L33" s="69">
        <v>2.1</v>
      </c>
      <c r="M33" s="69">
        <v>2.4</v>
      </c>
      <c r="N33" s="71">
        <f t="shared" ref="N33:N41" si="8">J33*70+K33*75+L33*25+M33*45</f>
        <v>803</v>
      </c>
    </row>
    <row r="34" spans="1:14" s="29" customFormat="1" ht="21" customHeight="1" x14ac:dyDescent="0.3">
      <c r="A34" s="74"/>
      <c r="B34" s="90"/>
      <c r="C34" s="34" t="s">
        <v>39</v>
      </c>
      <c r="D34" s="35" t="s">
        <v>210</v>
      </c>
      <c r="E34" s="36" t="s">
        <v>91</v>
      </c>
      <c r="F34" s="36" t="s">
        <v>117</v>
      </c>
      <c r="G34" s="95"/>
      <c r="H34" s="28" t="s">
        <v>86</v>
      </c>
      <c r="I34" s="97"/>
      <c r="J34" s="80"/>
      <c r="K34" s="70"/>
      <c r="L34" s="70"/>
      <c r="M34" s="70"/>
      <c r="N34" s="82"/>
    </row>
    <row r="35" spans="1:14" ht="55.2" customHeight="1" x14ac:dyDescent="0.3">
      <c r="A35" s="73">
        <f>A33+1</f>
        <v>44859</v>
      </c>
      <c r="B35" s="75" t="s">
        <v>15</v>
      </c>
      <c r="C35" s="7" t="s">
        <v>22</v>
      </c>
      <c r="D35" s="13" t="s">
        <v>66</v>
      </c>
      <c r="E35" s="22" t="s">
        <v>113</v>
      </c>
      <c r="F35" s="21" t="s">
        <v>145</v>
      </c>
      <c r="G35" s="77" t="s">
        <v>16</v>
      </c>
      <c r="H35" s="19" t="s">
        <v>87</v>
      </c>
      <c r="I35" s="79"/>
      <c r="J35" s="79">
        <v>6.4</v>
      </c>
      <c r="K35" s="79">
        <v>2.5</v>
      </c>
      <c r="L35" s="79">
        <v>2</v>
      </c>
      <c r="M35" s="79">
        <v>2.6</v>
      </c>
      <c r="N35" s="81">
        <f t="shared" si="8"/>
        <v>802.5</v>
      </c>
    </row>
    <row r="36" spans="1:14" s="29" customFormat="1" ht="21" customHeight="1" x14ac:dyDescent="0.3">
      <c r="A36" s="74"/>
      <c r="B36" s="90"/>
      <c r="C36" s="34" t="s">
        <v>23</v>
      </c>
      <c r="D36" s="35" t="s">
        <v>67</v>
      </c>
      <c r="E36" s="36" t="s">
        <v>116</v>
      </c>
      <c r="F36" s="36" t="s">
        <v>175</v>
      </c>
      <c r="G36" s="78"/>
      <c r="H36" s="28" t="s">
        <v>171</v>
      </c>
      <c r="I36" s="80"/>
      <c r="J36" s="80"/>
      <c r="K36" s="70"/>
      <c r="L36" s="70"/>
      <c r="M36" s="70"/>
      <c r="N36" s="82"/>
    </row>
    <row r="37" spans="1:14" ht="55.2" customHeight="1" x14ac:dyDescent="0.3">
      <c r="A37" s="73">
        <f>A35+1</f>
        <v>44860</v>
      </c>
      <c r="B37" s="75" t="s">
        <v>8</v>
      </c>
      <c r="C37" s="40" t="s">
        <v>34</v>
      </c>
      <c r="D37" s="14" t="s">
        <v>192</v>
      </c>
      <c r="E37" s="22" t="s">
        <v>140</v>
      </c>
      <c r="F37" s="21" t="s">
        <v>165</v>
      </c>
      <c r="G37" s="98" t="s">
        <v>17</v>
      </c>
      <c r="H37" s="45" t="s">
        <v>200</v>
      </c>
      <c r="I37" s="88" t="s">
        <v>154</v>
      </c>
      <c r="J37" s="79">
        <v>6.8</v>
      </c>
      <c r="K37" s="79">
        <v>2.5</v>
      </c>
      <c r="L37" s="79">
        <v>2.4</v>
      </c>
      <c r="M37" s="79">
        <v>3</v>
      </c>
      <c r="N37" s="81">
        <f t="shared" si="8"/>
        <v>858.5</v>
      </c>
    </row>
    <row r="38" spans="1:14" s="29" customFormat="1" ht="21" customHeight="1" x14ac:dyDescent="0.3">
      <c r="A38" s="74"/>
      <c r="B38" s="90"/>
      <c r="C38" s="41" t="s">
        <v>35</v>
      </c>
      <c r="D38" s="35" t="s">
        <v>94</v>
      </c>
      <c r="E38" s="36" t="s">
        <v>174</v>
      </c>
      <c r="F38" s="36" t="s">
        <v>166</v>
      </c>
      <c r="G38" s="99"/>
      <c r="H38" s="43" t="s">
        <v>201</v>
      </c>
      <c r="I38" s="97"/>
      <c r="J38" s="80"/>
      <c r="K38" s="70"/>
      <c r="L38" s="70"/>
      <c r="M38" s="70"/>
      <c r="N38" s="82"/>
    </row>
    <row r="39" spans="1:14" ht="55.2" customHeight="1" x14ac:dyDescent="0.3">
      <c r="A39" s="73">
        <f>A37+1</f>
        <v>44861</v>
      </c>
      <c r="B39" s="75" t="s">
        <v>9</v>
      </c>
      <c r="C39" s="7" t="s">
        <v>20</v>
      </c>
      <c r="D39" s="14" t="s">
        <v>68</v>
      </c>
      <c r="E39" s="44" t="s">
        <v>138</v>
      </c>
      <c r="F39" s="22" t="s">
        <v>74</v>
      </c>
      <c r="G39" s="77" t="s">
        <v>16</v>
      </c>
      <c r="H39" s="18" t="s">
        <v>88</v>
      </c>
      <c r="I39" s="79"/>
      <c r="J39" s="79">
        <v>6.4</v>
      </c>
      <c r="K39" s="79">
        <v>2.5</v>
      </c>
      <c r="L39" s="79">
        <v>2.4</v>
      </c>
      <c r="M39" s="79">
        <v>2.4</v>
      </c>
      <c r="N39" s="81">
        <f t="shared" si="8"/>
        <v>803.5</v>
      </c>
    </row>
    <row r="40" spans="1:14" s="29" customFormat="1" ht="21" customHeight="1" x14ac:dyDescent="0.3">
      <c r="A40" s="74"/>
      <c r="B40" s="76"/>
      <c r="C40" s="34" t="s">
        <v>73</v>
      </c>
      <c r="D40" s="35" t="s">
        <v>69</v>
      </c>
      <c r="E40" s="46" t="s">
        <v>139</v>
      </c>
      <c r="F40" s="36" t="s">
        <v>173</v>
      </c>
      <c r="G40" s="78"/>
      <c r="H40" s="28" t="s">
        <v>89</v>
      </c>
      <c r="I40" s="80"/>
      <c r="J40" s="80"/>
      <c r="K40" s="70"/>
      <c r="L40" s="70"/>
      <c r="M40" s="70"/>
      <c r="N40" s="82"/>
    </row>
    <row r="41" spans="1:14" ht="55.2" customHeight="1" x14ac:dyDescent="0.3">
      <c r="A41" s="73">
        <f>A39+1</f>
        <v>44862</v>
      </c>
      <c r="B41" s="75" t="s">
        <v>10</v>
      </c>
      <c r="C41" s="47" t="s">
        <v>22</v>
      </c>
      <c r="D41" s="14" t="s">
        <v>41</v>
      </c>
      <c r="E41" s="22" t="s">
        <v>98</v>
      </c>
      <c r="F41" s="22" t="s">
        <v>70</v>
      </c>
      <c r="G41" s="77" t="s">
        <v>16</v>
      </c>
      <c r="H41" s="64" t="s">
        <v>202</v>
      </c>
      <c r="I41" s="88" t="s">
        <v>154</v>
      </c>
      <c r="J41" s="79">
        <v>6.2</v>
      </c>
      <c r="K41" s="79">
        <v>2.5</v>
      </c>
      <c r="L41" s="79">
        <v>2.2000000000000002</v>
      </c>
      <c r="M41" s="79">
        <v>2.8</v>
      </c>
      <c r="N41" s="81">
        <f t="shared" si="8"/>
        <v>802.5</v>
      </c>
    </row>
    <row r="42" spans="1:14" s="29" customFormat="1" ht="21" customHeight="1" thickBot="1" x14ac:dyDescent="0.35">
      <c r="A42" s="83"/>
      <c r="B42" s="84"/>
      <c r="C42" s="30" t="s">
        <v>23</v>
      </c>
      <c r="D42" s="31" t="s">
        <v>193</v>
      </c>
      <c r="E42" s="32" t="s">
        <v>72</v>
      </c>
      <c r="F42" s="32" t="s">
        <v>71</v>
      </c>
      <c r="G42" s="85"/>
      <c r="H42" s="65" t="s">
        <v>203</v>
      </c>
      <c r="I42" s="89"/>
      <c r="J42" s="87"/>
      <c r="K42" s="86"/>
      <c r="L42" s="86"/>
      <c r="M42" s="86"/>
      <c r="N42" s="92"/>
    </row>
    <row r="43" spans="1:14" ht="55.2" customHeight="1" thickTop="1" x14ac:dyDescent="0.3">
      <c r="A43" s="126">
        <v>44865</v>
      </c>
      <c r="B43" s="128" t="s">
        <v>11</v>
      </c>
      <c r="C43" s="7" t="s">
        <v>29</v>
      </c>
      <c r="D43" s="13" t="s">
        <v>134</v>
      </c>
      <c r="E43" s="50" t="s">
        <v>207</v>
      </c>
      <c r="F43" s="50" t="s">
        <v>75</v>
      </c>
      <c r="G43" s="122" t="s">
        <v>18</v>
      </c>
      <c r="H43" s="18" t="s">
        <v>108</v>
      </c>
      <c r="I43" s="125" t="s">
        <v>155</v>
      </c>
      <c r="J43" s="69">
        <v>7</v>
      </c>
      <c r="K43" s="69">
        <v>2.5</v>
      </c>
      <c r="L43" s="69">
        <v>2.1</v>
      </c>
      <c r="M43" s="69">
        <v>2.4</v>
      </c>
      <c r="N43" s="71">
        <f t="shared" ref="N43" si="9">J43*70+K43*75+L43*25+M43*45</f>
        <v>838</v>
      </c>
    </row>
    <row r="44" spans="1:14" s="29" customFormat="1" ht="21" customHeight="1" thickBot="1" x14ac:dyDescent="0.35">
      <c r="A44" s="127"/>
      <c r="B44" s="129"/>
      <c r="C44" s="26" t="s">
        <v>30</v>
      </c>
      <c r="D44" s="49" t="s">
        <v>135</v>
      </c>
      <c r="E44" s="51" t="s">
        <v>208</v>
      </c>
      <c r="F44" s="63" t="s">
        <v>172</v>
      </c>
      <c r="G44" s="130"/>
      <c r="H44" s="39" t="s">
        <v>152</v>
      </c>
      <c r="I44" s="97"/>
      <c r="J44" s="80"/>
      <c r="K44" s="70"/>
      <c r="L44" s="70"/>
      <c r="M44" s="70"/>
      <c r="N44" s="72"/>
    </row>
    <row r="45" spans="1:14" ht="39" customHeight="1" x14ac:dyDescent="0.3">
      <c r="A45" s="124" t="s">
        <v>146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</row>
    <row r="47" spans="1:14" x14ac:dyDescent="0.3">
      <c r="D47" s="24"/>
    </row>
  </sheetData>
  <mergeCells count="188">
    <mergeCell ref="K35:K36"/>
    <mergeCell ref="L35:L36"/>
    <mergeCell ref="M35:M36"/>
    <mergeCell ref="A37:A38"/>
    <mergeCell ref="B37:B38"/>
    <mergeCell ref="G37:G38"/>
    <mergeCell ref="I37:I38"/>
    <mergeCell ref="J37:J38"/>
    <mergeCell ref="K37:K38"/>
    <mergeCell ref="L37:L38"/>
    <mergeCell ref="M37:M38"/>
    <mergeCell ref="A45:N45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N35:N36"/>
    <mergeCell ref="N41:N42"/>
    <mergeCell ref="N37:N38"/>
    <mergeCell ref="A43:A44"/>
    <mergeCell ref="B43:B44"/>
    <mergeCell ref="G43:G44"/>
    <mergeCell ref="I43:I44"/>
    <mergeCell ref="J43:J44"/>
    <mergeCell ref="K43:K44"/>
    <mergeCell ref="A35:A36"/>
    <mergeCell ref="B35:B36"/>
    <mergeCell ref="G35:G36"/>
    <mergeCell ref="I35:I36"/>
    <mergeCell ref="J35:J36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G17:G18"/>
    <mergeCell ref="I17:I18"/>
    <mergeCell ref="J17:J18"/>
    <mergeCell ref="K17:K18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17:A18"/>
    <mergeCell ref="B17:B18"/>
    <mergeCell ref="N13:N14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A13:A14"/>
    <mergeCell ref="B13:B14"/>
    <mergeCell ref="C13:M14"/>
    <mergeCell ref="A1:N1"/>
    <mergeCell ref="E2:F2"/>
    <mergeCell ref="A2:B2"/>
    <mergeCell ref="N3:N4"/>
    <mergeCell ref="J3:J4"/>
    <mergeCell ref="K3:K4"/>
    <mergeCell ref="L3:L4"/>
    <mergeCell ref="M3:M4"/>
    <mergeCell ref="G3:G4"/>
    <mergeCell ref="A3:A4"/>
    <mergeCell ref="B3:B4"/>
    <mergeCell ref="L5:L6"/>
    <mergeCell ref="A11:A12"/>
    <mergeCell ref="G11:G12"/>
    <mergeCell ref="I11:I12"/>
    <mergeCell ref="J11:J12"/>
    <mergeCell ref="K11:K12"/>
    <mergeCell ref="L11:L12"/>
    <mergeCell ref="K9:K10"/>
    <mergeCell ref="L9:L10"/>
    <mergeCell ref="G5:G6"/>
    <mergeCell ref="G7:G8"/>
    <mergeCell ref="G9:G10"/>
    <mergeCell ref="M11:M12"/>
    <mergeCell ref="N11:N12"/>
    <mergeCell ref="I3:I4"/>
    <mergeCell ref="N9:N10"/>
    <mergeCell ref="N5:N6"/>
    <mergeCell ref="A7:A8"/>
    <mergeCell ref="B7:B8"/>
    <mergeCell ref="I7:I8"/>
    <mergeCell ref="J7:J8"/>
    <mergeCell ref="K7:K8"/>
    <mergeCell ref="L7:L8"/>
    <mergeCell ref="M7:M8"/>
    <mergeCell ref="N7:N8"/>
    <mergeCell ref="M5:M6"/>
    <mergeCell ref="A9:A10"/>
    <mergeCell ref="B9:B10"/>
    <mergeCell ref="I9:I10"/>
    <mergeCell ref="J9:J10"/>
    <mergeCell ref="B11:B12"/>
    <mergeCell ref="A5:A6"/>
    <mergeCell ref="B5:B6"/>
    <mergeCell ref="I5:I6"/>
    <mergeCell ref="J5:J6"/>
    <mergeCell ref="K5:K6"/>
    <mergeCell ref="M9:M10"/>
    <mergeCell ref="K23:K24"/>
    <mergeCell ref="L23:L24"/>
    <mergeCell ref="I31:I32"/>
    <mergeCell ref="J31:J32"/>
    <mergeCell ref="A27:A28"/>
    <mergeCell ref="B27:B28"/>
    <mergeCell ref="I27:I28"/>
    <mergeCell ref="J27:J28"/>
    <mergeCell ref="I29:I30"/>
    <mergeCell ref="J29:J30"/>
    <mergeCell ref="G31:G32"/>
    <mergeCell ref="G27:G28"/>
    <mergeCell ref="A31:A32"/>
    <mergeCell ref="A29:A30"/>
    <mergeCell ref="M23:M24"/>
    <mergeCell ref="A25:A26"/>
    <mergeCell ref="B25:B26"/>
    <mergeCell ref="I25:I26"/>
    <mergeCell ref="J25:J26"/>
    <mergeCell ref="K25:K26"/>
    <mergeCell ref="L25:L26"/>
    <mergeCell ref="M25:M26"/>
    <mergeCell ref="A23:A24"/>
    <mergeCell ref="B29:B30"/>
    <mergeCell ref="G29:G30"/>
    <mergeCell ref="B31:B32"/>
    <mergeCell ref="B23:B24"/>
    <mergeCell ref="K31:K32"/>
    <mergeCell ref="L31:L32"/>
    <mergeCell ref="M31:M32"/>
    <mergeCell ref="N31:N32"/>
    <mergeCell ref="K27:K28"/>
    <mergeCell ref="L27:L28"/>
    <mergeCell ref="M27:M28"/>
    <mergeCell ref="N27:N28"/>
    <mergeCell ref="K29:K30"/>
    <mergeCell ref="L29:L30"/>
    <mergeCell ref="M29:M30"/>
    <mergeCell ref="N29:N30"/>
    <mergeCell ref="N23:N24"/>
    <mergeCell ref="N25:N26"/>
    <mergeCell ref="G25:G26"/>
    <mergeCell ref="G23:G24"/>
    <mergeCell ref="I23:I24"/>
    <mergeCell ref="J23:J24"/>
    <mergeCell ref="L43:L44"/>
    <mergeCell ref="M43:M44"/>
    <mergeCell ref="N43:N44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41:A42"/>
    <mergeCell ref="B41:B42"/>
    <mergeCell ref="G41:G42"/>
    <mergeCell ref="K41:K42"/>
    <mergeCell ref="L41:L42"/>
    <mergeCell ref="M41:M42"/>
    <mergeCell ref="J41:J42"/>
    <mergeCell ref="I41:I42"/>
  </mergeCells>
  <phoneticPr fontId="4" type="noConversion"/>
  <printOptions horizontalCentered="1"/>
  <pageMargins left="0" right="0" top="0.39370078740157483" bottom="0" header="0" footer="0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EC00-AE3B-4D9B-8A68-1958ABDEC2D6}">
  <sheetPr>
    <pageSetUpPr fitToPage="1"/>
  </sheetPr>
  <dimension ref="A1:N15"/>
  <sheetViews>
    <sheetView view="pageBreakPreview" zoomScale="50" zoomScaleSheetLayoutView="50" workbookViewId="0">
      <selection activeCell="W11" sqref="W11"/>
    </sheetView>
  </sheetViews>
  <sheetFormatPr defaultRowHeight="39" x14ac:dyDescent="0.3"/>
  <cols>
    <col min="1" max="1" width="6.21875" style="2" customWidth="1"/>
    <col min="2" max="2" width="3.6640625" style="1" customWidth="1"/>
    <col min="3" max="3" width="27.44140625" style="15" customWidth="1"/>
    <col min="4" max="4" width="38.88671875" style="16" customWidth="1"/>
    <col min="5" max="6" width="37.6640625" style="23" customWidth="1"/>
    <col min="7" max="7" width="3.33203125" customWidth="1"/>
    <col min="8" max="8" width="32" style="17" customWidth="1"/>
    <col min="9" max="14" width="4.6640625" customWidth="1"/>
  </cols>
  <sheetData>
    <row r="1" spans="1:14" ht="88.2" customHeight="1" thickBot="1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31.95" customHeight="1" thickBot="1" x14ac:dyDescent="0.35">
      <c r="A2" s="108" t="s">
        <v>0</v>
      </c>
      <c r="B2" s="109"/>
      <c r="C2" s="8" t="s">
        <v>1</v>
      </c>
      <c r="D2" s="9" t="s">
        <v>24</v>
      </c>
      <c r="E2" s="106" t="s">
        <v>2</v>
      </c>
      <c r="F2" s="107"/>
      <c r="G2" s="6" t="s">
        <v>3</v>
      </c>
      <c r="H2" s="10" t="s">
        <v>4</v>
      </c>
      <c r="I2" s="3" t="s">
        <v>14</v>
      </c>
      <c r="J2" s="4" t="s">
        <v>12</v>
      </c>
      <c r="K2" s="4" t="s">
        <v>13</v>
      </c>
      <c r="L2" s="4" t="s">
        <v>5</v>
      </c>
      <c r="M2" s="4" t="s">
        <v>6</v>
      </c>
      <c r="N2" s="5" t="s">
        <v>7</v>
      </c>
    </row>
    <row r="3" spans="1:14" ht="55.2" customHeight="1" x14ac:dyDescent="0.3">
      <c r="A3" s="112">
        <v>44837</v>
      </c>
      <c r="B3" s="113" t="s">
        <v>11</v>
      </c>
      <c r="C3" s="11" t="s">
        <v>20</v>
      </c>
      <c r="D3" s="57" t="s">
        <v>158</v>
      </c>
      <c r="E3" s="20" t="s">
        <v>122</v>
      </c>
      <c r="F3" s="48" t="s">
        <v>121</v>
      </c>
      <c r="G3" s="111" t="s">
        <v>18</v>
      </c>
      <c r="H3" s="42" t="s">
        <v>112</v>
      </c>
      <c r="I3" s="102"/>
      <c r="J3" s="102">
        <v>6.5</v>
      </c>
      <c r="K3" s="102">
        <v>2.5</v>
      </c>
      <c r="L3" s="102">
        <v>2</v>
      </c>
      <c r="M3" s="102">
        <v>3</v>
      </c>
      <c r="N3" s="110">
        <f>J3*70+K3*75+L3*25+M3*45</f>
        <v>827.5</v>
      </c>
    </row>
    <row r="4" spans="1:14" s="29" customFormat="1" ht="21" customHeight="1" thickBot="1" x14ac:dyDescent="0.35">
      <c r="A4" s="74"/>
      <c r="B4" s="90"/>
      <c r="C4" s="34" t="s">
        <v>21</v>
      </c>
      <c r="D4" s="58" t="s">
        <v>159</v>
      </c>
      <c r="E4" s="36" t="s">
        <v>147</v>
      </c>
      <c r="F4" s="46" t="s">
        <v>206</v>
      </c>
      <c r="G4" s="95"/>
      <c r="H4" s="43" t="s">
        <v>151</v>
      </c>
      <c r="I4" s="80"/>
      <c r="J4" s="86"/>
      <c r="K4" s="86"/>
      <c r="L4" s="86"/>
      <c r="M4" s="86"/>
      <c r="N4" s="101"/>
    </row>
    <row r="5" spans="1:14" ht="55.2" customHeight="1" thickTop="1" x14ac:dyDescent="0.3">
      <c r="A5" s="100">
        <v>44844</v>
      </c>
      <c r="B5" s="91" t="s">
        <v>11</v>
      </c>
      <c r="C5" s="118" t="s">
        <v>19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4"/>
    </row>
    <row r="6" spans="1:14" ht="21" customHeight="1" thickBot="1" x14ac:dyDescent="0.35">
      <c r="A6" s="126"/>
      <c r="B6" s="133"/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6"/>
    </row>
    <row r="7" spans="1:14" ht="55.2" customHeight="1" thickTop="1" x14ac:dyDescent="0.3">
      <c r="A7" s="100">
        <v>44851</v>
      </c>
      <c r="B7" s="91" t="s">
        <v>11</v>
      </c>
      <c r="C7" s="53" t="s">
        <v>31</v>
      </c>
      <c r="D7" s="60" t="s">
        <v>160</v>
      </c>
      <c r="E7" s="25" t="s">
        <v>101</v>
      </c>
      <c r="F7" s="50" t="s">
        <v>144</v>
      </c>
      <c r="G7" s="94" t="s">
        <v>18</v>
      </c>
      <c r="H7" s="54" t="s">
        <v>204</v>
      </c>
      <c r="I7" s="69"/>
      <c r="J7" s="69">
        <v>6.5</v>
      </c>
      <c r="K7" s="69">
        <v>2.5</v>
      </c>
      <c r="L7" s="69">
        <v>2.1</v>
      </c>
      <c r="M7" s="69">
        <v>2.4</v>
      </c>
      <c r="N7" s="71">
        <f t="shared" ref="N7" si="0">J7*70+K7*75+L7*25+M7*45</f>
        <v>803</v>
      </c>
    </row>
    <row r="8" spans="1:14" s="29" customFormat="1" ht="21" customHeight="1" thickBot="1" x14ac:dyDescent="0.35">
      <c r="A8" s="83"/>
      <c r="B8" s="84"/>
      <c r="C8" s="30" t="s">
        <v>32</v>
      </c>
      <c r="D8" s="62" t="s">
        <v>161</v>
      </c>
      <c r="E8" s="32" t="s">
        <v>102</v>
      </c>
      <c r="F8" s="55" t="s">
        <v>149</v>
      </c>
      <c r="G8" s="131"/>
      <c r="H8" s="33" t="s">
        <v>205</v>
      </c>
      <c r="I8" s="132"/>
      <c r="J8" s="132"/>
      <c r="K8" s="137"/>
      <c r="L8" s="137"/>
      <c r="M8" s="137"/>
      <c r="N8" s="123"/>
    </row>
    <row r="9" spans="1:14" ht="55.2" customHeight="1" thickTop="1" x14ac:dyDescent="0.3">
      <c r="A9" s="100">
        <v>44858</v>
      </c>
      <c r="B9" s="91" t="s">
        <v>11</v>
      </c>
      <c r="C9" s="53" t="s">
        <v>38</v>
      </c>
      <c r="D9" s="59" t="s">
        <v>162</v>
      </c>
      <c r="E9" s="25" t="s">
        <v>90</v>
      </c>
      <c r="F9" s="25" t="s">
        <v>97</v>
      </c>
      <c r="G9" s="94" t="s">
        <v>18</v>
      </c>
      <c r="H9" s="54" t="s">
        <v>85</v>
      </c>
      <c r="I9" s="125"/>
      <c r="J9" s="69">
        <v>6.5</v>
      </c>
      <c r="K9" s="69">
        <v>2.5</v>
      </c>
      <c r="L9" s="69">
        <v>2.1</v>
      </c>
      <c r="M9" s="69">
        <v>2.4</v>
      </c>
      <c r="N9" s="71">
        <f t="shared" ref="N9" si="1">J9*70+K9*75+L9*25+M9*45</f>
        <v>803</v>
      </c>
    </row>
    <row r="10" spans="1:14" s="29" customFormat="1" ht="21" customHeight="1" thickBot="1" x14ac:dyDescent="0.35">
      <c r="A10" s="83"/>
      <c r="B10" s="84"/>
      <c r="C10" s="30" t="s">
        <v>39</v>
      </c>
      <c r="D10" s="58" t="s">
        <v>163</v>
      </c>
      <c r="E10" s="32" t="s">
        <v>91</v>
      </c>
      <c r="F10" s="32" t="s">
        <v>117</v>
      </c>
      <c r="G10" s="131"/>
      <c r="H10" s="33" t="s">
        <v>86</v>
      </c>
      <c r="I10" s="89"/>
      <c r="J10" s="80"/>
      <c r="K10" s="70"/>
      <c r="L10" s="70"/>
      <c r="M10" s="70"/>
      <c r="N10" s="82"/>
    </row>
    <row r="11" spans="1:14" ht="55.2" customHeight="1" thickTop="1" x14ac:dyDescent="0.3">
      <c r="A11" s="126">
        <v>44865</v>
      </c>
      <c r="B11" s="128" t="s">
        <v>11</v>
      </c>
      <c r="C11" s="7" t="s">
        <v>29</v>
      </c>
      <c r="D11" s="60" t="s">
        <v>54</v>
      </c>
      <c r="E11" s="56" t="s">
        <v>136</v>
      </c>
      <c r="F11" s="21" t="s">
        <v>75</v>
      </c>
      <c r="G11" s="122" t="s">
        <v>18</v>
      </c>
      <c r="H11" s="18" t="s">
        <v>108</v>
      </c>
      <c r="I11" s="125" t="s">
        <v>155</v>
      </c>
      <c r="J11" s="69">
        <v>7</v>
      </c>
      <c r="K11" s="69">
        <v>2.5</v>
      </c>
      <c r="L11" s="69">
        <v>2.1</v>
      </c>
      <c r="M11" s="69">
        <v>2.4</v>
      </c>
      <c r="N11" s="71">
        <f t="shared" ref="N11" si="2">J11*70+K11*75+L11*25+M11*45</f>
        <v>838</v>
      </c>
    </row>
    <row r="12" spans="1:14" s="29" customFormat="1" ht="21" customHeight="1" thickBot="1" x14ac:dyDescent="0.35">
      <c r="A12" s="127"/>
      <c r="B12" s="129"/>
      <c r="C12" s="26" t="s">
        <v>30</v>
      </c>
      <c r="D12" s="61" t="s">
        <v>55</v>
      </c>
      <c r="E12" s="51" t="s">
        <v>137</v>
      </c>
      <c r="F12" s="27" t="s">
        <v>76</v>
      </c>
      <c r="G12" s="130"/>
      <c r="H12" s="39" t="s">
        <v>152</v>
      </c>
      <c r="I12" s="97"/>
      <c r="J12" s="80"/>
      <c r="K12" s="70"/>
      <c r="L12" s="70"/>
      <c r="M12" s="70"/>
      <c r="N12" s="72"/>
    </row>
    <row r="13" spans="1:14" ht="39" customHeight="1" x14ac:dyDescent="0.3">
      <c r="A13" s="124" t="s">
        <v>146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5" spans="1:14" x14ac:dyDescent="0.3">
      <c r="D15" s="24"/>
    </row>
  </sheetData>
  <mergeCells count="44"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A5:A6"/>
    <mergeCell ref="B5:B6"/>
    <mergeCell ref="C5:M6"/>
    <mergeCell ref="N5:N6"/>
    <mergeCell ref="M3:M4"/>
    <mergeCell ref="N3:N4"/>
    <mergeCell ref="L7:L8"/>
    <mergeCell ref="M7:M8"/>
    <mergeCell ref="N7:N8"/>
    <mergeCell ref="A7:A8"/>
    <mergeCell ref="B7:B8"/>
    <mergeCell ref="G7:G8"/>
    <mergeCell ref="I7:I8"/>
    <mergeCell ref="J7:J8"/>
    <mergeCell ref="K7:K8"/>
    <mergeCell ref="M9:M10"/>
    <mergeCell ref="N9:N10"/>
    <mergeCell ref="A9:A10"/>
    <mergeCell ref="B9:B10"/>
    <mergeCell ref="G9:G10"/>
    <mergeCell ref="I9:I10"/>
    <mergeCell ref="J9:J10"/>
    <mergeCell ref="K9:K10"/>
    <mergeCell ref="L9:L10"/>
    <mergeCell ref="N11:N12"/>
    <mergeCell ref="A13:N13"/>
    <mergeCell ref="A11:A12"/>
    <mergeCell ref="B11:B12"/>
    <mergeCell ref="G11:G12"/>
    <mergeCell ref="I11:I12"/>
    <mergeCell ref="J11:J12"/>
    <mergeCell ref="K11:K12"/>
    <mergeCell ref="L11:L12"/>
    <mergeCell ref="M11:M12"/>
  </mergeCells>
  <phoneticPr fontId="4" type="noConversion"/>
  <printOptions horizontalCentered="1"/>
  <pageMargins left="0" right="0" top="0.39370078740157483" bottom="0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10月 自強</vt:lpstr>
      <vt:lpstr>10月 蔬食日</vt:lpstr>
      <vt:lpstr>'10月 自強'!Print_Area</vt:lpstr>
      <vt:lpstr>'10月 蔬食日'!Print_Area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2022-08-15T08:21:31Z</cp:lastPrinted>
  <dcterms:created xsi:type="dcterms:W3CDTF">2014-06-13T00:11:56Z</dcterms:created>
  <dcterms:modified xsi:type="dcterms:W3CDTF">2022-09-13T05:26:03Z</dcterms:modified>
</cp:coreProperties>
</file>