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201203211520\1\君綺\1各月菜單\111年資料\6月\"/>
    </mc:Choice>
  </mc:AlternateContent>
  <xr:revisionPtr revIDLastSave="0" documentId="13_ncr:1_{263152EB-969A-4DF3-9F06-5632D76B39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6月" sheetId="5" r:id="rId1"/>
  </sheets>
  <definedNames>
    <definedName name="_xlnm.Print_Area" localSheetId="0">'6月'!$A$1:$N$44</definedName>
    <definedName name="文字方塊" localSheetId="0">'6月'!#REF!</definedName>
    <definedName name="文字方塊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3" i="5" l="1"/>
  <c r="N41" i="5"/>
  <c r="N39" i="5"/>
  <c r="N37" i="5"/>
  <c r="N35" i="5"/>
  <c r="N33" i="5"/>
  <c r="N31" i="5"/>
  <c r="N29" i="5"/>
  <c r="N27" i="5"/>
  <c r="N25" i="5"/>
  <c r="N23" i="5"/>
  <c r="N21" i="5"/>
  <c r="N19" i="5"/>
  <c r="N17" i="5"/>
  <c r="N15" i="5"/>
  <c r="N13" i="5"/>
  <c r="N11" i="5"/>
  <c r="N9" i="5"/>
  <c r="N7" i="5"/>
  <c r="N5" i="5"/>
  <c r="N3" i="5"/>
  <c r="A9" i="5" l="1"/>
  <c r="A11" i="5" s="1"/>
  <c r="A13" i="5" s="1"/>
  <c r="A15" i="5" s="1"/>
  <c r="A39" i="5"/>
  <c r="A41" i="5" s="1"/>
  <c r="A43" i="5" s="1"/>
  <c r="A19" i="5"/>
  <c r="A21" i="5" s="1"/>
  <c r="A23" i="5" s="1"/>
  <c r="A25" i="5" s="1"/>
  <c r="A29" i="5"/>
  <c r="A31" i="5" s="1"/>
  <c r="A33" i="5" s="1"/>
  <c r="A35" i="5" s="1"/>
  <c r="A5" i="5"/>
</calcChain>
</file>

<file path=xl/sharedStrings.xml><?xml version="1.0" encoding="utf-8"?>
<sst xmlns="http://schemas.openxmlformats.org/spreadsheetml/2006/main" count="273" uniqueCount="206">
  <si>
    <t>日期</t>
  </si>
  <si>
    <t>主食</t>
  </si>
  <si>
    <t>主  菜</t>
  </si>
  <si>
    <t>副菜</t>
  </si>
  <si>
    <t>青菜</t>
  </si>
  <si>
    <t>湯</t>
  </si>
  <si>
    <t>蔬菜
(份)</t>
  </si>
  <si>
    <t>油脂
(份)</t>
  </si>
  <si>
    <t>熱量  (仟卡)</t>
  </si>
  <si>
    <t>三</t>
    <phoneticPr fontId="4" type="noConversion"/>
  </si>
  <si>
    <t>四</t>
    <phoneticPr fontId="4" type="noConversion"/>
  </si>
  <si>
    <t>五</t>
    <phoneticPr fontId="4" type="noConversion"/>
  </si>
  <si>
    <t>一</t>
    <phoneticPr fontId="4" type="noConversion"/>
  </si>
  <si>
    <t>全穀
根莖(份)</t>
    <phoneticPr fontId="4" type="noConversion"/>
  </si>
  <si>
    <t>豆魚
肉蛋(份)</t>
    <phoneticPr fontId="4" type="noConversion"/>
  </si>
  <si>
    <t>其他</t>
    <phoneticPr fontId="4" type="noConversion"/>
  </si>
  <si>
    <t>二</t>
    <phoneticPr fontId="4" type="noConversion"/>
  </si>
  <si>
    <t>有機蔬菜</t>
    <phoneticPr fontId="4" type="noConversion"/>
  </si>
  <si>
    <t>季節時蔬</t>
    <phoneticPr fontId="4" type="noConversion"/>
  </si>
  <si>
    <t>產履蔬菜</t>
    <phoneticPr fontId="4" type="noConversion"/>
  </si>
  <si>
    <t>鐵板燒油腐</t>
    <phoneticPr fontId="4" type="noConversion"/>
  </si>
  <si>
    <t>瓜仔炒肉</t>
    <phoneticPr fontId="4" type="noConversion"/>
  </si>
  <si>
    <t>豬肉.碎瓜/炒</t>
    <phoneticPr fontId="4" type="noConversion"/>
  </si>
  <si>
    <t>海味鮑菇</t>
    <phoneticPr fontId="4" type="noConversion"/>
  </si>
  <si>
    <t>海帶結.杏鮑菇/煮</t>
    <phoneticPr fontId="4" type="noConversion"/>
  </si>
  <si>
    <t>鮮瓜肉片</t>
    <phoneticPr fontId="4" type="noConversion"/>
  </si>
  <si>
    <t>時瓜.豬肉/炒</t>
    <phoneticPr fontId="4" type="noConversion"/>
  </si>
  <si>
    <t>鮮筍炒肉</t>
    <phoneticPr fontId="4" type="noConversion"/>
  </si>
  <si>
    <t>竹筍.豬肉/炒</t>
    <phoneticPr fontId="4" type="noConversion"/>
  </si>
  <si>
    <t>雞丁/炸</t>
    <phoneticPr fontId="4" type="noConversion"/>
  </si>
  <si>
    <t>三色豆.豬肉/炒</t>
    <phoneticPr fontId="4" type="noConversion"/>
  </si>
  <si>
    <t>四季天婦羅</t>
    <phoneticPr fontId="4" type="noConversion"/>
  </si>
  <si>
    <t>拌炒三絲</t>
    <phoneticPr fontId="4" type="noConversion"/>
  </si>
  <si>
    <t>茄汁烘蛋</t>
    <phoneticPr fontId="4" type="noConversion"/>
  </si>
  <si>
    <t>雞蛋.豆薯/炒</t>
    <phoneticPr fontId="4" type="noConversion"/>
  </si>
  <si>
    <t>甘口咖哩</t>
    <phoneticPr fontId="4" type="noConversion"/>
  </si>
  <si>
    <t>馬鈴薯.紅蘿蔔/煮</t>
    <phoneticPr fontId="4" type="noConversion"/>
  </si>
  <si>
    <t>和風白玉煮</t>
    <phoneticPr fontId="4" type="noConversion"/>
  </si>
  <si>
    <t>山東白菜燒</t>
    <phoneticPr fontId="4" type="noConversion"/>
  </si>
  <si>
    <t>大白菜.木耳/煮</t>
    <phoneticPr fontId="4" type="noConversion"/>
  </si>
  <si>
    <t>魚香干片</t>
    <phoneticPr fontId="4" type="noConversion"/>
  </si>
  <si>
    <t>海結拌豆腐</t>
    <phoneticPr fontId="4" type="noConversion"/>
  </si>
  <si>
    <t>海帶結.非基改豆腐/煮</t>
    <phoneticPr fontId="4" type="noConversion"/>
  </si>
  <si>
    <t>柳葉魚/炸</t>
    <phoneticPr fontId="4" type="noConversion"/>
  </si>
  <si>
    <t>木須炒肉</t>
    <phoneticPr fontId="4" type="noConversion"/>
  </si>
  <si>
    <t>木耳.豬肉/炒</t>
    <phoneticPr fontId="4" type="noConversion"/>
  </si>
  <si>
    <t>韭香銀芽</t>
    <phoneticPr fontId="4" type="noConversion"/>
  </si>
  <si>
    <t>綠豆芽.韭菜/炒</t>
    <phoneticPr fontId="4" type="noConversion"/>
  </si>
  <si>
    <t>鮮瓜貢丸</t>
    <phoneticPr fontId="4" type="noConversion"/>
  </si>
  <si>
    <t>麻婆豆腐</t>
    <phoneticPr fontId="4" type="noConversion"/>
  </si>
  <si>
    <t>沙茶白玉鍋</t>
    <phoneticPr fontId="4" type="noConversion"/>
  </si>
  <si>
    <t>咖哩鮑菇</t>
    <phoneticPr fontId="4" type="noConversion"/>
  </si>
  <si>
    <t>冬瓜.鴿蛋/煮</t>
    <phoneticPr fontId="4" type="noConversion"/>
  </si>
  <si>
    <t>冬瓜鵪鶉蛋</t>
    <phoneticPr fontId="4" type="noConversion"/>
  </si>
  <si>
    <t>佛跳牆</t>
    <phoneticPr fontId="4" type="noConversion"/>
  </si>
  <si>
    <t>竹筍炒肉絲</t>
    <phoneticPr fontId="4" type="noConversion"/>
  </si>
  <si>
    <t>豆薯.水煮花生/炒</t>
    <phoneticPr fontId="4" type="noConversion"/>
  </si>
  <si>
    <t>拿坡里燉肉</t>
  </si>
  <si>
    <t>豬肉.紅蘿蔔/煮</t>
  </si>
  <si>
    <t>巴比Q雞腿排</t>
  </si>
  <si>
    <t>雞排/滷</t>
  </si>
  <si>
    <t>蠔油紅燒雞</t>
    <phoneticPr fontId="4" type="noConversion"/>
  </si>
  <si>
    <t>雞丁/燒</t>
    <phoneticPr fontId="4" type="noConversion"/>
  </si>
  <si>
    <t>唐揚湯翅</t>
  </si>
  <si>
    <t>三節翅/炸</t>
  </si>
  <si>
    <t>義式香酥雞</t>
    <phoneticPr fontId="4" type="noConversion"/>
  </si>
  <si>
    <t>雞丁/炸</t>
  </si>
  <si>
    <t>醬燒里肌排</t>
  </si>
  <si>
    <t>豬排/燒</t>
  </si>
  <si>
    <t>虱目魚排/燒</t>
  </si>
  <si>
    <t>米蘭燉肉</t>
    <phoneticPr fontId="4" type="noConversion"/>
  </si>
  <si>
    <t>蘑菇醬燒肉</t>
  </si>
  <si>
    <t>豬肉.洋蔥/燒</t>
  </si>
  <si>
    <t>三節翅/滷</t>
    <phoneticPr fontId="4" type="noConversion"/>
  </si>
  <si>
    <t>夜市鹽酥雞</t>
  </si>
  <si>
    <t>照燒排骨</t>
    <phoneticPr fontId="4" type="noConversion"/>
  </si>
  <si>
    <t>紅蘿蔔燉肉</t>
  </si>
  <si>
    <t>私房蠔油燒雞</t>
    <phoneticPr fontId="4" type="noConversion"/>
  </si>
  <si>
    <t>柳葉魚</t>
    <phoneticPr fontId="4" type="noConversion"/>
  </si>
  <si>
    <t>法式白醬</t>
    <phoneticPr fontId="4" type="noConversion"/>
  </si>
  <si>
    <t>干丁小炒茸</t>
    <phoneticPr fontId="4" type="noConversion"/>
  </si>
  <si>
    <t>馬鈴薯.胡蘿蔔.豬肉/煮</t>
    <phoneticPr fontId="4" type="noConversion"/>
  </si>
  <si>
    <t>珍珠田園四色</t>
    <phoneticPr fontId="4" type="noConversion"/>
  </si>
  <si>
    <t>泡菜燒豚肉</t>
    <phoneticPr fontId="4" type="noConversion"/>
  </si>
  <si>
    <t>敏豆肉茸</t>
    <phoneticPr fontId="4" type="noConversion"/>
  </si>
  <si>
    <t>敏豆.豬肉/炒</t>
    <phoneticPr fontId="4" type="noConversion"/>
  </si>
  <si>
    <t>眷村滷味盤</t>
    <phoneticPr fontId="4" type="noConversion"/>
  </si>
  <si>
    <t>白蘿蔔.火鍋料/滷</t>
    <phoneticPr fontId="4" type="noConversion"/>
  </si>
  <si>
    <t>螞蟻上樹</t>
    <phoneticPr fontId="4" type="noConversion"/>
  </si>
  <si>
    <t>冬粉.高麗菜.豬肉/炒</t>
    <phoneticPr fontId="4" type="noConversion"/>
  </si>
  <si>
    <t>芹香甜條</t>
    <phoneticPr fontId="4" type="noConversion"/>
  </si>
  <si>
    <t>芹菜.甜不辣/炒</t>
    <phoneticPr fontId="4" type="noConversion"/>
  </si>
  <si>
    <t>糖醋雞丁</t>
    <phoneticPr fontId="4" type="noConversion"/>
  </si>
  <si>
    <t>洋蔥炒蛋</t>
  </si>
  <si>
    <t>古早味肉燥</t>
    <phoneticPr fontId="4" type="noConversion"/>
  </si>
  <si>
    <t>豬肉.碎瓜/煮</t>
    <phoneticPr fontId="4" type="noConversion"/>
  </si>
  <si>
    <t>八寶肉醬</t>
    <phoneticPr fontId="4" type="noConversion"/>
  </si>
  <si>
    <t>老壇酸菜肉絲</t>
    <phoneticPr fontId="4" type="noConversion"/>
  </si>
  <si>
    <t>酸菜.豬肉/炒</t>
    <phoneticPr fontId="4" type="noConversion"/>
  </si>
  <si>
    <t>豆奶</t>
    <phoneticPr fontId="4" type="noConversion"/>
  </si>
  <si>
    <t>香菇麵筋燥</t>
    <phoneticPr fontId="4" type="noConversion"/>
  </si>
  <si>
    <t>香菇.豬肉.麵筋/炒</t>
    <phoneticPr fontId="4" type="noConversion"/>
  </si>
  <si>
    <t>招牌蜜汁里肌</t>
    <phoneticPr fontId="4" type="noConversion"/>
  </si>
  <si>
    <t>茄香魚排</t>
    <phoneticPr fontId="4" type="noConversion"/>
  </si>
  <si>
    <t>滷烤雞腿排</t>
    <phoneticPr fontId="4" type="noConversion"/>
  </si>
  <si>
    <t>雞腿排/烤</t>
    <phoneticPr fontId="4" type="noConversion"/>
  </si>
  <si>
    <t>白蘿蔔.紅蘿蔔.非基改玉米/煮</t>
    <phoneticPr fontId="4" type="noConversion"/>
  </si>
  <si>
    <t>泰醬海鮮捲</t>
    <phoneticPr fontId="4" type="noConversion"/>
  </si>
  <si>
    <t>滷烤湯翅</t>
    <phoneticPr fontId="4" type="noConversion"/>
  </si>
  <si>
    <t>蒜泥白肉</t>
    <phoneticPr fontId="4" type="noConversion"/>
  </si>
  <si>
    <t>豬肉/炒</t>
    <phoneticPr fontId="4" type="noConversion"/>
  </si>
  <si>
    <t>鐵板魚塊</t>
    <phoneticPr fontId="4" type="noConversion"/>
  </si>
  <si>
    <t>魚丁.洋蔥/燒</t>
    <phoneticPr fontId="4" type="noConversion"/>
  </si>
  <si>
    <t>麻油米血菇菇</t>
    <phoneticPr fontId="4" type="noConversion"/>
  </si>
  <si>
    <t>脆薯花生豆</t>
    <phoneticPr fontId="4" type="noConversion"/>
  </si>
  <si>
    <t>客家炒米粉</t>
  </si>
  <si>
    <t>米粉.時蔬.豬肉/炒</t>
  </si>
  <si>
    <t>黃金蛋炒飯</t>
    <phoneticPr fontId="4" type="noConversion"/>
  </si>
  <si>
    <t>白米.雞蛋.豬肉/炒</t>
    <phoneticPr fontId="4" type="noConversion"/>
  </si>
  <si>
    <t>古早味炒麵</t>
    <phoneticPr fontId="4" type="noConversion"/>
  </si>
  <si>
    <t>麵.時蔬.豬肉/炒</t>
    <phoneticPr fontId="4" type="noConversion"/>
  </si>
  <si>
    <t>醬香蛋炒飯</t>
    <phoneticPr fontId="4" type="noConversion"/>
  </si>
  <si>
    <t>義大利肉醬麵</t>
    <phoneticPr fontId="4" type="noConversion"/>
  </si>
  <si>
    <t>麵.豬肉.三色豆/炒</t>
    <phoneticPr fontId="4" type="noConversion"/>
  </si>
  <si>
    <t>回饋有機</t>
    <phoneticPr fontId="4" type="noConversion"/>
  </si>
  <si>
    <t>日式咖哩豬</t>
  </si>
  <si>
    <t>香Q白飯</t>
  </si>
  <si>
    <t>白米/煮</t>
  </si>
  <si>
    <t>蕎麥飯</t>
  </si>
  <si>
    <t>白米.蕎麥/煮</t>
  </si>
  <si>
    <t>芝麻飯</t>
  </si>
  <si>
    <t>白米.芝麻/煮</t>
  </si>
  <si>
    <t>香鬆飯</t>
  </si>
  <si>
    <t>泰式酸辣魚</t>
    <phoneticPr fontId="4" type="noConversion"/>
  </si>
  <si>
    <t>白米.香鬆/煮</t>
  </si>
  <si>
    <t>五穀飯</t>
  </si>
  <si>
    <t>白米.五穀米/煮</t>
  </si>
  <si>
    <t>小米飯</t>
  </si>
  <si>
    <t>白米.小米/煮</t>
  </si>
  <si>
    <t>糙米飯</t>
  </si>
  <si>
    <t>白米.糙米/煮</t>
  </si>
  <si>
    <t>玉米排骨湯</t>
  </si>
  <si>
    <t>玉米.大骨</t>
  </si>
  <si>
    <t>芹香蘿蔔湯</t>
  </si>
  <si>
    <t>日式味噌湯</t>
  </si>
  <si>
    <t>非基改豆腐</t>
  </si>
  <si>
    <t>珍珠奶茶</t>
  </si>
  <si>
    <t>珍珠圓.紅茶包.奶粉</t>
  </si>
  <si>
    <t>番茄肉片湯</t>
  </si>
  <si>
    <t>番茄.豬肉</t>
  </si>
  <si>
    <t>筍片排骨湯</t>
  </si>
  <si>
    <t>筍片.大骨</t>
  </si>
  <si>
    <t>什錦肉絲湯</t>
  </si>
  <si>
    <t>豬肉.胡蘿蔔.木耳</t>
  </si>
  <si>
    <t>冬瓜菇菇湯</t>
  </si>
  <si>
    <t>冬瓜.菇</t>
  </si>
  <si>
    <t>玉米濃湯</t>
  </si>
  <si>
    <t>非基改玉米粒</t>
  </si>
  <si>
    <t>綠豆雪蓮</t>
  </si>
  <si>
    <t>綠豆.雪蓮子</t>
  </si>
  <si>
    <t>味噌三合一</t>
  </si>
  <si>
    <t>新竹貢丸湯</t>
  </si>
  <si>
    <t>貢丸.白蘿蔔</t>
  </si>
  <si>
    <t>什錦蛋花羹</t>
  </si>
  <si>
    <t>羅宋肉片湯</t>
  </si>
  <si>
    <t>高麗菜.豬肉</t>
  </si>
  <si>
    <t>海芽玉米湯</t>
  </si>
  <si>
    <t>海帶芽.非基改玉米</t>
  </si>
  <si>
    <t>芋香西谷米</t>
  </si>
  <si>
    <t>芋頭.西谷米</t>
  </si>
  <si>
    <t>黃金筍片湯</t>
  </si>
  <si>
    <t>味噌小魚湯</t>
  </si>
  <si>
    <t>時蔬.小魚干</t>
  </si>
  <si>
    <t>濃醇可可撞奶</t>
  </si>
  <si>
    <t>可可粉.奶粉</t>
  </si>
  <si>
    <t>酸辣蛋花湯</t>
  </si>
  <si>
    <t>木耳.胡蘿蔔.雞蛋</t>
  </si>
  <si>
    <t>蘿蔔香菇湯</t>
  </si>
  <si>
    <t>白蘿蔔.香菇</t>
  </si>
  <si>
    <r>
      <t xml:space="preserve">水果
</t>
    </r>
    <r>
      <rPr>
        <b/>
        <sz val="6"/>
        <color rgb="FFFF0000"/>
        <rFont val="標楷體"/>
        <family val="4"/>
        <charset val="136"/>
      </rPr>
      <t>(1份)</t>
    </r>
    <phoneticPr fontId="4" type="noConversion"/>
  </si>
  <si>
    <t>豬肉.紅蘿蔔.洋蔥/煮</t>
    <phoneticPr fontId="4" type="noConversion"/>
  </si>
  <si>
    <t>敏豆.甜不辣.胡蘿蔔/炒</t>
    <phoneticPr fontId="4" type="noConversion"/>
  </si>
  <si>
    <t>竹筍.豬肉.木耳/炒</t>
    <phoneticPr fontId="4" type="noConversion"/>
  </si>
  <si>
    <t>時瓜.貢丸.胡蘿蔔/煮</t>
    <phoneticPr fontId="4" type="noConversion"/>
  </si>
  <si>
    <t>雞蛋.洋蔥.胡蘿蔔/炒</t>
    <phoneticPr fontId="4" type="noConversion"/>
  </si>
  <si>
    <t>白蘿蔔.胡蘿蔔/煮</t>
    <phoneticPr fontId="4" type="noConversion"/>
  </si>
  <si>
    <t>杏鮑菇.胡蘿蔔/煮</t>
    <phoneticPr fontId="4" type="noConversion"/>
  </si>
  <si>
    <t>白蘿蔔.芹菜</t>
    <phoneticPr fontId="4" type="noConversion"/>
  </si>
  <si>
    <t>滷福州丸</t>
    <phoneticPr fontId="4" type="noConversion"/>
  </si>
  <si>
    <t>福州丸/滷</t>
    <phoneticPr fontId="4" type="noConversion"/>
  </si>
  <si>
    <t>非基改豆干絲.海帶絲.紅蘿蔔/炒</t>
    <phoneticPr fontId="4" type="noConversion"/>
  </si>
  <si>
    <t>梅香地瓜條</t>
    <phoneticPr fontId="4" type="noConversion"/>
  </si>
  <si>
    <t>地瓜/炸</t>
    <phoneticPr fontId="4" type="noConversion"/>
  </si>
  <si>
    <t>非基改豆腐.三色豆.豬肉/煮 (不辣)</t>
    <phoneticPr fontId="4" type="noConversion"/>
  </si>
  <si>
    <t>非基改油豆腐.豬肉/燒</t>
    <phoneticPr fontId="4" type="noConversion"/>
  </si>
  <si>
    <t>喜相逢</t>
    <phoneticPr fontId="4" type="noConversion"/>
  </si>
  <si>
    <r>
      <rPr>
        <sz val="12"/>
        <color rgb="FFFF0000"/>
        <rFont val="微軟正黑體"/>
        <family val="2"/>
        <charset val="136"/>
      </rPr>
      <t>非基改豆干丁</t>
    </r>
    <r>
      <rPr>
        <sz val="12"/>
        <rFont val="微軟正黑體"/>
        <family val="2"/>
        <charset val="136"/>
      </rPr>
      <t>.豬肉/炒</t>
    </r>
    <phoneticPr fontId="4" type="noConversion"/>
  </si>
  <si>
    <r>
      <t>高麗菜.泡菜.豬肉/炒</t>
    </r>
    <r>
      <rPr>
        <sz val="12"/>
        <color rgb="FFFF0000"/>
        <rFont val="微軟正黑體"/>
        <family val="2"/>
        <charset val="136"/>
      </rPr>
      <t xml:space="preserve"> (微辣)</t>
    </r>
    <phoneticPr fontId="4" type="noConversion"/>
  </si>
  <si>
    <r>
      <t>魚丁.洋蔥/燒</t>
    </r>
    <r>
      <rPr>
        <sz val="12"/>
        <color rgb="FFFF0000"/>
        <rFont val="微軟正黑體"/>
        <family val="2"/>
        <charset val="136"/>
      </rPr>
      <t xml:space="preserve"> (微辣)</t>
    </r>
    <phoneticPr fontId="4" type="noConversion"/>
  </si>
  <si>
    <r>
      <t>海鮮捲/燒</t>
    </r>
    <r>
      <rPr>
        <sz val="12"/>
        <color rgb="FFFF0000"/>
        <rFont val="微軟正黑體"/>
        <family val="2"/>
        <charset val="136"/>
      </rPr>
      <t xml:space="preserve"> (微辣)</t>
    </r>
    <phoneticPr fontId="4" type="noConversion"/>
  </si>
  <si>
    <r>
      <rPr>
        <sz val="12"/>
        <color rgb="FFFF0000"/>
        <rFont val="微軟正黑體"/>
        <family val="2"/>
        <charset val="136"/>
      </rPr>
      <t>非基改豆干片.</t>
    </r>
    <r>
      <rPr>
        <sz val="12"/>
        <rFont val="微軟正黑體"/>
        <family val="2"/>
        <charset val="136"/>
      </rPr>
      <t>小魚干/炒</t>
    </r>
    <phoneticPr fontId="4" type="noConversion"/>
  </si>
  <si>
    <t>非基改豆腐.雞蛋.海帶芽</t>
    <phoneticPr fontId="4" type="noConversion"/>
  </si>
  <si>
    <r>
      <t>紅蘿蔔.木耳.雞蛋</t>
    </r>
    <r>
      <rPr>
        <sz val="12"/>
        <color rgb="FFFF0000"/>
        <rFont val="微軟正黑體"/>
        <family val="2"/>
        <charset val="136"/>
      </rPr>
      <t xml:space="preserve"> (勾芡)</t>
    </r>
    <phoneticPr fontId="4" type="noConversion"/>
  </si>
  <si>
    <r>
      <rPr>
        <sz val="12"/>
        <color rgb="FFFF0000"/>
        <rFont val="微軟正黑體"/>
        <family val="2"/>
        <charset val="136"/>
      </rPr>
      <t>非基改豆干丁</t>
    </r>
    <r>
      <rPr>
        <sz val="12"/>
        <rFont val="微軟正黑體"/>
        <family val="2"/>
        <charset val="136"/>
      </rPr>
      <t>.豬肉/燒</t>
    </r>
    <phoneticPr fontId="4" type="noConversion"/>
  </si>
  <si>
    <r>
      <t>杏鮑菇.</t>
    </r>
    <r>
      <rPr>
        <sz val="12"/>
        <color rgb="FFFF0000"/>
        <rFont val="微軟正黑體"/>
        <family val="2"/>
        <charset val="136"/>
      </rPr>
      <t>米血</t>
    </r>
    <r>
      <rPr>
        <sz val="12"/>
        <rFont val="微軟正黑體"/>
        <family val="2"/>
        <charset val="136"/>
      </rPr>
      <t>/煮</t>
    </r>
    <phoneticPr fontId="4" type="noConversion"/>
  </si>
  <si>
    <r>
      <t>雞丁.</t>
    </r>
    <r>
      <rPr>
        <sz val="12"/>
        <color rgb="FFFF0000"/>
        <rFont val="微軟正黑體"/>
        <family val="2"/>
        <charset val="136"/>
      </rPr>
      <t>洋蔥</t>
    </r>
    <r>
      <rPr>
        <sz val="12"/>
        <rFont val="微軟正黑體"/>
        <family val="2"/>
        <charset val="136"/>
      </rPr>
      <t>/燒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</si>
</sst>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_);[Red]\(0\)"/>
    <numFmt numFmtId="178" formatCode="m/d;@"/>
    <numFmt numFmtId="179" formatCode="[$-404]aaa;@"/>
  </numFmts>
  <fonts count="30" x14ac:knownFonts="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36"/>
      <color indexed="53"/>
      <name val="標楷體"/>
      <family val="4"/>
      <charset val="136"/>
    </font>
    <font>
      <sz val="10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8"/>
      <name val="標楷體"/>
      <family val="4"/>
      <charset val="136"/>
    </font>
    <font>
      <b/>
      <sz val="16"/>
      <color rgb="FF0066FF"/>
      <name val="標楷體"/>
      <family val="4"/>
      <charset val="136"/>
    </font>
    <font>
      <b/>
      <sz val="16"/>
      <color theme="5" tint="-0.499984740745262"/>
      <name val="標楷體"/>
      <family val="4"/>
      <charset val="136"/>
    </font>
    <font>
      <b/>
      <sz val="16"/>
      <color rgb="FFFF6600"/>
      <name val="標楷體"/>
      <family val="4"/>
      <charset val="136"/>
    </font>
    <font>
      <b/>
      <sz val="16"/>
      <color rgb="FF6600FF"/>
      <name val="標楷體"/>
      <family val="4"/>
      <charset val="136"/>
    </font>
    <font>
      <b/>
      <sz val="12"/>
      <color rgb="FF00B0F0"/>
      <name val="標楷體"/>
      <family val="4"/>
      <charset val="136"/>
    </font>
    <font>
      <b/>
      <sz val="20"/>
      <name val="標楷體"/>
      <family val="4"/>
      <charset val="136"/>
    </font>
    <font>
      <sz val="20"/>
      <color theme="1"/>
      <name val="新細明體"/>
      <family val="2"/>
      <charset val="136"/>
      <scheme val="minor"/>
    </font>
    <font>
      <b/>
      <sz val="12"/>
      <color rgb="FF00CC00"/>
      <name val="標楷體"/>
      <family val="4"/>
      <charset val="136"/>
    </font>
    <font>
      <b/>
      <sz val="11"/>
      <color rgb="FF006600"/>
      <name val="標楷體"/>
      <family val="4"/>
      <charset val="136"/>
    </font>
    <font>
      <b/>
      <sz val="11"/>
      <color rgb="FF00CC00"/>
      <name val="標楷體"/>
      <family val="4"/>
      <charset val="136"/>
    </font>
    <font>
      <b/>
      <sz val="11"/>
      <color rgb="FF006666"/>
      <name val="標楷體"/>
      <family val="4"/>
      <charset val="136"/>
    </font>
    <font>
      <sz val="18"/>
      <name val="標楷體"/>
      <family val="4"/>
      <charset val="136"/>
    </font>
    <font>
      <sz val="18"/>
      <color theme="1"/>
      <name val="新細明體"/>
      <family val="2"/>
      <charset val="136"/>
      <scheme val="minor"/>
    </font>
    <font>
      <b/>
      <sz val="14"/>
      <color rgb="FFFF0000"/>
      <name val="標楷體"/>
      <family val="4"/>
      <charset val="136"/>
    </font>
    <font>
      <b/>
      <sz val="26"/>
      <name val="微軟正黑體"/>
      <family val="2"/>
      <charset val="136"/>
    </font>
    <font>
      <sz val="12"/>
      <name val="微軟正黑體"/>
      <family val="2"/>
      <charset val="136"/>
    </font>
    <font>
      <b/>
      <sz val="24"/>
      <name val="微軟正黑體"/>
      <family val="2"/>
      <charset val="136"/>
    </font>
    <font>
      <sz val="14"/>
      <name val="標楷體"/>
      <family val="4"/>
      <charset val="136"/>
    </font>
    <font>
      <sz val="16"/>
      <name val="標楷體"/>
      <family val="4"/>
      <charset val="136"/>
    </font>
    <font>
      <b/>
      <sz val="6"/>
      <color rgb="FFFF0000"/>
      <name val="標楷體"/>
      <family val="4"/>
      <charset val="136"/>
    </font>
    <font>
      <b/>
      <sz val="30"/>
      <name val="微軟正黑體"/>
      <family val="2"/>
      <charset val="136"/>
    </font>
    <font>
      <b/>
      <sz val="28"/>
      <name val="微軟正黑體"/>
      <family val="2"/>
      <charset val="136"/>
    </font>
    <font>
      <b/>
      <sz val="28"/>
      <color rgb="FFFF0000"/>
      <name val="微軟正黑體"/>
      <family val="2"/>
      <charset val="136"/>
    </font>
    <font>
      <sz val="12"/>
      <color rgb="FFFF0000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dashDot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dashDot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Dot">
        <color theme="1" tint="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Dot">
        <color theme="0" tint="-0.4999847407452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ashDot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1" tint="0.499984740745262"/>
      </top>
      <bottom style="medium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79">
    <xf numFmtId="0" fontId="0" fillId="0" borderId="0" xfId="0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vertical="center" shrinkToFit="1"/>
    </xf>
    <xf numFmtId="0" fontId="9" fillId="0" borderId="21" xfId="1" applyFont="1" applyFill="1" applyBorder="1" applyAlignment="1">
      <alignment horizontal="center" vertical="center"/>
    </xf>
    <xf numFmtId="0" fontId="7" fillId="0" borderId="21" xfId="1" applyFont="1" applyFill="1" applyBorder="1" applyAlignment="1">
      <alignment horizontal="center" vertical="center"/>
    </xf>
    <xf numFmtId="0" fontId="8" fillId="0" borderId="21" xfId="1" applyFont="1" applyFill="1" applyBorder="1" applyAlignment="1">
      <alignment horizontal="center" vertical="center"/>
    </xf>
    <xf numFmtId="176" fontId="10" fillId="0" borderId="21" xfId="1" applyNumberFormat="1" applyFont="1" applyFill="1" applyBorder="1" applyAlignment="1">
      <alignment horizontal="center" vertical="center" wrapText="1" shrinkToFit="1"/>
    </xf>
    <xf numFmtId="176" fontId="5" fillId="0" borderId="21" xfId="1" applyNumberFormat="1" applyFont="1" applyFill="1" applyBorder="1" applyAlignment="1">
      <alignment horizontal="center" vertical="center" wrapText="1" shrinkToFit="1"/>
    </xf>
    <xf numFmtId="177" fontId="5" fillId="0" borderId="23" xfId="1" applyNumberFormat="1" applyFont="1" applyFill="1" applyBorder="1" applyAlignment="1">
      <alignment horizontal="center" vertical="center" wrapText="1" shrinkToFit="1"/>
    </xf>
    <xf numFmtId="0" fontId="13" fillId="0" borderId="21" xfId="1" applyFont="1" applyFill="1" applyBorder="1" applyAlignment="1">
      <alignment horizontal="center" vertical="center" textRotation="255"/>
    </xf>
    <xf numFmtId="0" fontId="20" fillId="0" borderId="7" xfId="1" applyFont="1" applyBorder="1" applyAlignment="1">
      <alignment horizontal="center" vertical="center"/>
    </xf>
    <xf numFmtId="0" fontId="21" fillId="0" borderId="29" xfId="1" applyFont="1" applyBorder="1" applyAlignment="1">
      <alignment horizontal="center" vertical="center"/>
    </xf>
    <xf numFmtId="0" fontId="20" fillId="0" borderId="26" xfId="1" applyFont="1" applyBorder="1" applyAlignment="1">
      <alignment horizontal="center" vertical="center"/>
    </xf>
    <xf numFmtId="0" fontId="21" fillId="0" borderId="30" xfId="1" applyFont="1" applyBorder="1" applyAlignment="1">
      <alignment horizontal="center" vertical="center"/>
    </xf>
    <xf numFmtId="0" fontId="22" fillId="0" borderId="7" xfId="1" applyFont="1" applyBorder="1" applyAlignment="1">
      <alignment horizontal="center" vertical="center"/>
    </xf>
    <xf numFmtId="178" fontId="17" fillId="2" borderId="18" xfId="1" applyNumberFormat="1" applyFont="1" applyFill="1" applyBorder="1" applyAlignment="1">
      <alignment horizontal="center" vertical="center" shrinkToFit="1"/>
    </xf>
    <xf numFmtId="178" fontId="17" fillId="2" borderId="19" xfId="1" applyNumberFormat="1" applyFont="1" applyFill="1" applyBorder="1" applyAlignment="1">
      <alignment horizontal="center" vertical="center" shrinkToFit="1"/>
    </xf>
    <xf numFmtId="179" fontId="17" fillId="2" borderId="3" xfId="1" applyNumberFormat="1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4" fillId="2" borderId="3" xfId="1" applyFont="1" applyFill="1" applyBorder="1" applyAlignment="1">
      <alignment horizontal="center" vertical="center" textRotation="255"/>
    </xf>
    <xf numFmtId="0" fontId="14" fillId="2" borderId="9" xfId="1" applyFont="1" applyFill="1" applyBorder="1" applyAlignment="1">
      <alignment horizontal="center" vertical="center" textRotation="255"/>
    </xf>
    <xf numFmtId="176" fontId="3" fillId="2" borderId="3" xfId="1" applyNumberFormat="1" applyFont="1" applyFill="1" applyBorder="1" applyAlignment="1">
      <alignment horizontal="center" vertical="center"/>
    </xf>
    <xf numFmtId="176" fontId="3" fillId="2" borderId="9" xfId="1" applyNumberFormat="1" applyFont="1" applyFill="1" applyBorder="1" applyAlignment="1">
      <alignment horizontal="center" vertical="center"/>
    </xf>
    <xf numFmtId="176" fontId="23" fillId="2" borderId="3" xfId="1" applyNumberFormat="1" applyFont="1" applyFill="1" applyBorder="1" applyAlignment="1">
      <alignment horizontal="center" vertical="center" textRotation="255"/>
    </xf>
    <xf numFmtId="176" fontId="23" fillId="2" borderId="9" xfId="1" applyNumberFormat="1" applyFont="1" applyFill="1" applyBorder="1" applyAlignment="1">
      <alignment horizontal="center" vertical="center" textRotation="255"/>
    </xf>
    <xf numFmtId="177" fontId="24" fillId="2" borderId="15" xfId="0" applyNumberFormat="1" applyFont="1" applyFill="1" applyBorder="1" applyAlignment="1">
      <alignment horizontal="center" vertical="center" textRotation="255"/>
    </xf>
    <xf numFmtId="177" fontId="24" fillId="2" borderId="20" xfId="0" applyNumberFormat="1" applyFont="1" applyFill="1" applyBorder="1" applyAlignment="1">
      <alignment horizontal="center" vertical="center" textRotation="255"/>
    </xf>
    <xf numFmtId="178" fontId="17" fillId="2" borderId="14" xfId="1" applyNumberFormat="1" applyFont="1" applyFill="1" applyBorder="1" applyAlignment="1">
      <alignment horizontal="center" vertical="center" shrinkToFit="1"/>
    </xf>
    <xf numFmtId="178" fontId="17" fillId="2" borderId="16" xfId="1" applyNumberFormat="1" applyFont="1" applyFill="1" applyBorder="1" applyAlignment="1">
      <alignment horizontal="center" vertical="center" shrinkToFit="1"/>
    </xf>
    <xf numFmtId="179" fontId="17" fillId="2" borderId="2" xfId="1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5" fillId="2" borderId="3" xfId="1" applyFont="1" applyFill="1" applyBorder="1" applyAlignment="1">
      <alignment horizontal="center" vertical="center" textRotation="255"/>
    </xf>
    <xf numFmtId="0" fontId="15" fillId="2" borderId="4" xfId="1" applyFont="1" applyFill="1" applyBorder="1" applyAlignment="1">
      <alignment horizontal="center" vertical="center" textRotation="255"/>
    </xf>
    <xf numFmtId="176" fontId="19" fillId="2" borderId="2" xfId="1" applyNumberFormat="1" applyFont="1" applyFill="1" applyBorder="1" applyAlignment="1">
      <alignment horizontal="center" vertical="center" wrapText="1"/>
    </xf>
    <xf numFmtId="176" fontId="19" fillId="2" borderId="4" xfId="1" applyNumberFormat="1" applyFont="1" applyFill="1" applyBorder="1" applyAlignment="1">
      <alignment horizontal="center" vertical="center"/>
    </xf>
    <xf numFmtId="176" fontId="23" fillId="2" borderId="4" xfId="1" applyNumberFormat="1" applyFont="1" applyFill="1" applyBorder="1" applyAlignment="1">
      <alignment horizontal="center" vertical="center" textRotation="255"/>
    </xf>
    <xf numFmtId="177" fontId="24" fillId="2" borderId="17" xfId="0" applyNumberFormat="1" applyFont="1" applyFill="1" applyBorder="1" applyAlignment="1">
      <alignment horizontal="center" vertical="center" textRotation="255"/>
    </xf>
    <xf numFmtId="0" fontId="15" fillId="2" borderId="11" xfId="1" applyFont="1" applyFill="1" applyBorder="1" applyAlignment="1">
      <alignment horizontal="center" vertical="center" textRotation="255"/>
    </xf>
    <xf numFmtId="0" fontId="14" fillId="2" borderId="2" xfId="1" applyFont="1" applyFill="1" applyBorder="1" applyAlignment="1">
      <alignment horizontal="center" vertical="center" textRotation="255"/>
    </xf>
    <xf numFmtId="177" fontId="24" fillId="2" borderId="28" xfId="0" applyNumberFormat="1" applyFont="1" applyFill="1" applyBorder="1" applyAlignment="1">
      <alignment horizontal="center" vertical="center" textRotation="255"/>
    </xf>
    <xf numFmtId="0" fontId="14" fillId="2" borderId="4" xfId="1" applyFont="1" applyFill="1" applyBorder="1" applyAlignment="1">
      <alignment horizontal="center" vertical="center" textRotation="255"/>
    </xf>
    <xf numFmtId="179" fontId="17" fillId="2" borderId="11" xfId="1" applyNumberFormat="1" applyFont="1" applyFill="1" applyBorder="1" applyAlignment="1">
      <alignment horizontal="center" vertical="center"/>
    </xf>
    <xf numFmtId="176" fontId="23" fillId="2" borderId="2" xfId="1" applyNumberFormat="1" applyFont="1" applyFill="1" applyBorder="1" applyAlignment="1">
      <alignment horizontal="center" vertical="center" textRotation="255"/>
    </xf>
    <xf numFmtId="176" fontId="23" fillId="2" borderId="11" xfId="1" applyNumberFormat="1" applyFont="1" applyFill="1" applyBorder="1" applyAlignment="1">
      <alignment horizontal="center" vertical="center" textRotation="255"/>
    </xf>
    <xf numFmtId="176" fontId="19" fillId="2" borderId="3" xfId="1" applyNumberFormat="1" applyFont="1" applyFill="1" applyBorder="1" applyAlignment="1">
      <alignment horizontal="center" vertical="center" wrapText="1"/>
    </xf>
    <xf numFmtId="176" fontId="19" fillId="2" borderId="4" xfId="1" applyNumberFormat="1" applyFont="1" applyFill="1" applyBorder="1" applyAlignment="1">
      <alignment horizontal="center" vertical="center" wrapText="1"/>
    </xf>
    <xf numFmtId="178" fontId="17" fillId="2" borderId="25" xfId="1" applyNumberFormat="1" applyFont="1" applyFill="1" applyBorder="1" applyAlignment="1">
      <alignment horizontal="center" vertical="center" shrinkToFit="1"/>
    </xf>
    <xf numFmtId="0" fontId="16" fillId="2" borderId="11" xfId="1" applyFont="1" applyFill="1" applyBorder="1" applyAlignment="1">
      <alignment horizontal="center" vertical="center" textRotation="255"/>
    </xf>
    <xf numFmtId="0" fontId="16" fillId="2" borderId="4" xfId="1" applyFont="1" applyFill="1" applyBorder="1" applyAlignment="1">
      <alignment horizontal="center" vertical="center" textRotation="255"/>
    </xf>
    <xf numFmtId="176" fontId="3" fillId="2" borderId="11" xfId="1" applyNumberFormat="1" applyFont="1" applyFill="1" applyBorder="1" applyAlignment="1">
      <alignment horizontal="center" vertical="center"/>
    </xf>
    <xf numFmtId="176" fontId="3" fillId="2" borderId="4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6" fillId="0" borderId="22" xfId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11" fillId="0" borderId="12" xfId="1" applyFont="1" applyFill="1" applyBorder="1" applyAlignment="1">
      <alignment horizontal="center" vertical="center" shrinkToFit="1"/>
    </xf>
    <xf numFmtId="0" fontId="11" fillId="0" borderId="24" xfId="1" applyFont="1" applyFill="1" applyBorder="1" applyAlignment="1">
      <alignment horizontal="center" vertical="center" shrinkToFit="1"/>
    </xf>
    <xf numFmtId="176" fontId="19" fillId="2" borderId="9" xfId="1" applyNumberFormat="1" applyFont="1" applyFill="1" applyBorder="1" applyAlignment="1">
      <alignment horizontal="center" vertical="center" wrapText="1"/>
    </xf>
    <xf numFmtId="176" fontId="19" fillId="2" borderId="11" xfId="1" applyNumberFormat="1" applyFont="1" applyFill="1" applyBorder="1" applyAlignment="1">
      <alignment horizontal="center" vertical="center" wrapText="1"/>
    </xf>
    <xf numFmtId="0" fontId="26" fillId="0" borderId="26" xfId="1" applyFont="1" applyBorder="1" applyAlignment="1">
      <alignment horizontal="center" vertical="center"/>
    </xf>
    <xf numFmtId="0" fontId="27" fillId="0" borderId="26" xfId="1" applyFont="1" applyFill="1" applyBorder="1" applyAlignment="1">
      <alignment horizontal="center" vertical="center"/>
    </xf>
    <xf numFmtId="0" fontId="21" fillId="0" borderId="4" xfId="1" applyFont="1" applyBorder="1" applyAlignment="1">
      <alignment horizontal="center" vertical="center"/>
    </xf>
    <xf numFmtId="0" fontId="21" fillId="0" borderId="4" xfId="1" applyFont="1" applyFill="1" applyBorder="1" applyAlignment="1">
      <alignment horizontal="center" vertical="center"/>
    </xf>
    <xf numFmtId="0" fontId="26" fillId="0" borderId="1" xfId="1" applyFont="1" applyBorder="1" applyAlignment="1">
      <alignment horizontal="center" vertical="center"/>
    </xf>
    <xf numFmtId="0" fontId="27" fillId="0" borderId="1" xfId="1" applyFont="1" applyFill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1" fillId="0" borderId="9" xfId="1" applyFont="1" applyFill="1" applyBorder="1" applyAlignment="1">
      <alignment horizontal="center" vertical="center"/>
    </xf>
    <xf numFmtId="0" fontId="26" fillId="0" borderId="7" xfId="1" applyFont="1" applyBorder="1" applyAlignment="1">
      <alignment horizontal="center" vertical="center"/>
    </xf>
    <xf numFmtId="0" fontId="27" fillId="0" borderId="7" xfId="1" applyFont="1" applyFill="1" applyBorder="1" applyAlignment="1">
      <alignment horizontal="center" vertical="center"/>
    </xf>
    <xf numFmtId="0" fontId="27" fillId="0" borderId="27" xfId="1" applyFont="1" applyFill="1" applyBorder="1" applyAlignment="1">
      <alignment horizontal="center" vertical="center" shrinkToFit="1"/>
    </xf>
    <xf numFmtId="0" fontId="21" fillId="0" borderId="5" xfId="1" applyFont="1" applyFill="1" applyBorder="1" applyAlignment="1">
      <alignment horizontal="center" vertical="center" shrinkToFit="1"/>
    </xf>
    <xf numFmtId="0" fontId="27" fillId="0" borderId="6" xfId="1" applyFont="1" applyFill="1" applyBorder="1" applyAlignment="1">
      <alignment horizontal="center" vertical="center" shrinkToFit="1"/>
    </xf>
    <xf numFmtId="0" fontId="21" fillId="0" borderId="10" xfId="1" applyFont="1" applyFill="1" applyBorder="1" applyAlignment="1">
      <alignment horizontal="center" vertical="center" shrinkToFit="1"/>
    </xf>
    <xf numFmtId="0" fontId="27" fillId="0" borderId="8" xfId="1" applyFont="1" applyFill="1" applyBorder="1" applyAlignment="1">
      <alignment horizontal="center" vertical="center" shrinkToFit="1"/>
    </xf>
    <xf numFmtId="0" fontId="28" fillId="0" borderId="26" xfId="1" applyFont="1" applyFill="1" applyBorder="1" applyAlignment="1">
      <alignment horizontal="center" vertical="center"/>
    </xf>
    <xf numFmtId="0" fontId="29" fillId="0" borderId="4" xfId="1" applyFont="1" applyFill="1" applyBorder="1" applyAlignment="1">
      <alignment horizontal="center" vertical="center"/>
    </xf>
    <xf numFmtId="0" fontId="28" fillId="0" borderId="6" xfId="1" applyFont="1" applyFill="1" applyBorder="1" applyAlignment="1">
      <alignment horizontal="center" vertical="center" shrinkToFit="1"/>
    </xf>
    <xf numFmtId="0" fontId="29" fillId="0" borderId="10" xfId="1" applyFont="1" applyFill="1" applyBorder="1" applyAlignment="1">
      <alignment horizontal="center" vertical="center" shrinkToFit="1"/>
    </xf>
    <xf numFmtId="0" fontId="28" fillId="0" borderId="1" xfId="1" applyFont="1" applyFill="1" applyBorder="1" applyAlignment="1">
      <alignment horizontal="center" vertical="center"/>
    </xf>
    <xf numFmtId="0" fontId="29" fillId="0" borderId="9" xfId="1" applyFont="1" applyFill="1" applyBorder="1" applyAlignment="1">
      <alignment horizontal="center" vertical="center"/>
    </xf>
  </cellXfs>
  <cellStyles count="10">
    <cellStyle name="一般" xfId="0" builtinId="0"/>
    <cellStyle name="一般 2" xfId="1" xr:uid="{00000000-0005-0000-0000-000001000000}"/>
    <cellStyle name="一般 2 2" xfId="2" xr:uid="{00000000-0005-0000-0000-000002000000}"/>
    <cellStyle name="一般 2 3" xfId="4" xr:uid="{00000000-0005-0000-0000-000003000000}"/>
    <cellStyle name="一般 2 4" xfId="5" xr:uid="{00000000-0005-0000-0000-000004000000}"/>
    <cellStyle name="一般 2 5" xfId="6" xr:uid="{00000000-0005-0000-0000-000005000000}"/>
    <cellStyle name="一般 2 6" xfId="8" xr:uid="{00000000-0005-0000-0000-000006000000}"/>
    <cellStyle name="一般 3" xfId="3" xr:uid="{00000000-0005-0000-0000-000007000000}"/>
    <cellStyle name="一般 4" xfId="7" xr:uid="{00000000-0005-0000-0000-000008000000}"/>
    <cellStyle name="一般 7" xfId="9" xr:uid="{00000000-0005-0000-0000-000009000000}"/>
  </cellStyles>
  <dxfs count="0"/>
  <tableStyles count="0" defaultTableStyle="TableStyleMedium9" defaultPivotStyle="PivotStyleLight16"/>
  <colors>
    <mruColors>
      <color rgb="FFCCFFFF"/>
      <color rgb="FF82302E"/>
      <color rgb="FFFF3399"/>
      <color rgb="FFFF0066"/>
      <color rgb="FFFF00FF"/>
      <color rgb="FF006666"/>
      <color rgb="FF006600"/>
      <color rgb="FF9933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1385455</xdr:colOff>
      <xdr:row>0</xdr:row>
      <xdr:rowOff>636813</xdr:rowOff>
    </xdr:from>
    <xdr:to>
      <xdr:col>13</xdr:col>
      <xdr:colOff>284442</xdr:colOff>
      <xdr:row>0</xdr:row>
      <xdr:rowOff>1011383</xdr:rowOff>
    </xdr:to>
    <xdr:sp macro="" textlink="">
      <xdr:nvSpPr>
        <xdr:cNvPr id="5" name="文字方塊 4">
          <a:extLst>
            <a:ext uri="{FF2B5EF4-FFF2-40B4-BE49-F238E27FC236}">
              <a16:creationId xmlns:a16="http://schemas.microsoft.com/office/drawing/2014/main" id="{D38E95AF-5893-4736-9B84-1157E4DCC9EC}"/>
            </a:ext>
          </a:extLst>
        </xdr:cNvPr>
        <xdr:cNvSpPr txBox="1"/>
      </xdr:nvSpPr>
      <xdr:spPr>
        <a:xfrm>
          <a:off x="12011891" y="636813"/>
          <a:ext cx="2681278" cy="374570"/>
        </a:xfrm>
        <a:prstGeom prst="rect">
          <a:avLst/>
        </a:prstGeom>
        <a:noFill/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>
          <a:sp3d extrusionH="57150">
            <a:bevelT w="38100" h="38100"/>
          </a:sp3d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en-US" sz="2400" b="1">
              <a:solidFill>
                <a:srgbClr val="002060"/>
              </a:solidFill>
              <a:latin typeface="華康布丁體W7(P)" panose="040B0700000000000000" pitchFamily="82" charset="-120"/>
              <a:ea typeface="華康布丁體W7(P)" panose="040B0700000000000000" pitchFamily="82" charset="-120"/>
              <a:cs typeface="+mn-cs"/>
            </a:rPr>
            <a:t>營養師：潘欣宜</a:t>
          </a:r>
          <a:endParaRPr lang="zh-TW" altLang="en-US" sz="1800" b="1">
            <a:solidFill>
              <a:srgbClr val="002060"/>
            </a:solidFill>
            <a:latin typeface="華康布丁體W7(P)" panose="040B0700000000000000" pitchFamily="82" charset="-120"/>
            <a:ea typeface="華康布丁體W7(P)" panose="040B0700000000000000" pitchFamily="82" charset="-120"/>
          </a:endParaRPr>
        </a:p>
      </xdr:txBody>
    </xdr:sp>
    <xdr:clientData/>
  </xdr:twoCellAnchor>
  <xdr:oneCellAnchor>
    <xdr:from>
      <xdr:col>2</xdr:col>
      <xdr:colOff>1203540</xdr:colOff>
      <xdr:row>0</xdr:row>
      <xdr:rowOff>97971</xdr:rowOff>
    </xdr:from>
    <xdr:ext cx="9693060" cy="892617"/>
    <xdr:sp macro="" textlink="">
      <xdr:nvSpPr>
        <xdr:cNvPr id="6" name="矩形 5">
          <a:extLst>
            <a:ext uri="{FF2B5EF4-FFF2-40B4-BE49-F238E27FC236}">
              <a16:creationId xmlns:a16="http://schemas.microsoft.com/office/drawing/2014/main" id="{833FE3EE-8D02-49F6-B705-F574B8AA413D}"/>
            </a:ext>
          </a:extLst>
        </xdr:cNvPr>
        <xdr:cNvSpPr/>
      </xdr:nvSpPr>
      <xdr:spPr>
        <a:xfrm>
          <a:off x="1878454" y="97971"/>
          <a:ext cx="9693060" cy="892617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en-US" altLang="zh-TW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111</a:t>
          </a:r>
          <a:r>
            <a:rPr lang="zh-TW" altLang="en-US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年 </a:t>
          </a:r>
          <a:r>
            <a:rPr lang="en-US" altLang="zh-TW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6</a:t>
          </a:r>
          <a:r>
            <a:rPr lang="zh-TW" altLang="en-US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月 自強國中</a:t>
          </a:r>
          <a:r>
            <a:rPr lang="zh-TW" altLang="en-US" sz="36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 </a:t>
          </a:r>
          <a:endParaRPr lang="zh-TW" altLang="en-US" sz="6600" b="1" cap="none" spc="0">
            <a:ln w="11430"/>
            <a:solidFill>
              <a:srgbClr val="FF0066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  <a:latin typeface="華康布丁體W7(P)" panose="040B0700000000000000" pitchFamily="82" charset="-120"/>
            <a:ea typeface="華康布丁體W7(P)" panose="040B0700000000000000" pitchFamily="82" charset="-120"/>
            <a:cs typeface="文鼎水管體" panose="020B0609010101010101" pitchFamily="49" charset="-120"/>
          </a:endParaRPr>
        </a:p>
      </xdr:txBody>
    </xdr:sp>
    <xdr:clientData/>
  </xdr:oneCellAnchor>
  <xdr:twoCellAnchor editAs="oneCell">
    <xdr:from>
      <xdr:col>0</xdr:col>
      <xdr:colOff>261260</xdr:colOff>
      <xdr:row>0</xdr:row>
      <xdr:rowOff>82139</xdr:rowOff>
    </xdr:from>
    <xdr:to>
      <xdr:col>2</xdr:col>
      <xdr:colOff>1828800</xdr:colOff>
      <xdr:row>0</xdr:row>
      <xdr:rowOff>1070073</xdr:rowOff>
    </xdr:to>
    <xdr:pic>
      <xdr:nvPicPr>
        <xdr:cNvPr id="7" name="圖片 6">
          <a:extLst>
            <a:ext uri="{FF2B5EF4-FFF2-40B4-BE49-F238E27FC236}">
              <a16:creationId xmlns:a16="http://schemas.microsoft.com/office/drawing/2014/main" id="{498971E2-6701-4DCB-899C-01A98DBF2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260" y="82139"/>
          <a:ext cx="2246413" cy="987934"/>
        </a:xfrm>
        <a:prstGeom prst="rect">
          <a:avLst/>
        </a:prstGeom>
      </xdr:spPr>
    </xdr:pic>
    <xdr:clientData/>
  </xdr:twoCellAnchor>
  <xdr:twoCellAnchor editAs="oneCell">
    <xdr:from>
      <xdr:col>6</xdr:col>
      <xdr:colOff>151512</xdr:colOff>
      <xdr:row>0</xdr:row>
      <xdr:rowOff>70227</xdr:rowOff>
    </xdr:from>
    <xdr:to>
      <xdr:col>13</xdr:col>
      <xdr:colOff>97593</xdr:colOff>
      <xdr:row>0</xdr:row>
      <xdr:rowOff>549234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id="{3829EF23-968C-492F-92BE-96D7EE615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42421" y="70227"/>
          <a:ext cx="3963899" cy="479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4"/>
  <sheetViews>
    <sheetView tabSelected="1" view="pageBreakPreview" topLeftCell="A49" zoomScale="70" zoomScaleSheetLayoutView="70" workbookViewId="0">
      <selection activeCell="F13" sqref="F13"/>
    </sheetView>
  </sheetViews>
  <sheetFormatPr defaultRowHeight="28.2" x14ac:dyDescent="0.3"/>
  <cols>
    <col min="1" max="1" width="6.21875" style="2" customWidth="1"/>
    <col min="2" max="2" width="3.6640625" style="1" customWidth="1"/>
    <col min="3" max="3" width="27.44140625" customWidth="1"/>
    <col min="4" max="4" width="38.88671875" customWidth="1"/>
    <col min="5" max="6" width="37.6640625" customWidth="1"/>
    <col min="7" max="7" width="3.33203125" customWidth="1"/>
    <col min="8" max="8" width="32" customWidth="1"/>
    <col min="9" max="14" width="4.6640625" customWidth="1"/>
  </cols>
  <sheetData>
    <row r="1" spans="1:14" ht="88.2" customHeight="1" thickBot="1" x14ac:dyDescent="0.3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ht="31.95" customHeight="1" thickBot="1" x14ac:dyDescent="0.35">
      <c r="A2" s="54" t="s">
        <v>0</v>
      </c>
      <c r="B2" s="55"/>
      <c r="C2" s="3" t="s">
        <v>1</v>
      </c>
      <c r="D2" s="4" t="s">
        <v>2</v>
      </c>
      <c r="E2" s="52" t="s">
        <v>3</v>
      </c>
      <c r="F2" s="53"/>
      <c r="G2" s="9" t="s">
        <v>4</v>
      </c>
      <c r="H2" s="5" t="s">
        <v>5</v>
      </c>
      <c r="I2" s="6" t="s">
        <v>15</v>
      </c>
      <c r="J2" s="7" t="s">
        <v>13</v>
      </c>
      <c r="K2" s="7" t="s">
        <v>14</v>
      </c>
      <c r="L2" s="7" t="s">
        <v>6</v>
      </c>
      <c r="M2" s="7" t="s">
        <v>7</v>
      </c>
      <c r="N2" s="8" t="s">
        <v>8</v>
      </c>
    </row>
    <row r="3" spans="1:14" ht="55.2" customHeight="1" x14ac:dyDescent="0.3">
      <c r="A3" s="46">
        <v>44713</v>
      </c>
      <c r="B3" s="41" t="s">
        <v>9</v>
      </c>
      <c r="C3" s="12" t="s">
        <v>115</v>
      </c>
      <c r="D3" s="58" t="s">
        <v>70</v>
      </c>
      <c r="E3" s="73" t="s">
        <v>20</v>
      </c>
      <c r="F3" s="73" t="s">
        <v>78</v>
      </c>
      <c r="G3" s="37" t="s">
        <v>18</v>
      </c>
      <c r="H3" s="68" t="s">
        <v>141</v>
      </c>
      <c r="I3" s="57" t="s">
        <v>179</v>
      </c>
      <c r="J3" s="23">
        <v>6.5</v>
      </c>
      <c r="K3" s="23">
        <v>2.5</v>
      </c>
      <c r="L3" s="23">
        <v>1.8</v>
      </c>
      <c r="M3" s="23">
        <v>3</v>
      </c>
      <c r="N3" s="39">
        <f>J3*70+K3*75+L3*25+M3*45</f>
        <v>822.5</v>
      </c>
    </row>
    <row r="4" spans="1:14" ht="21" customHeight="1" x14ac:dyDescent="0.3">
      <c r="A4" s="28"/>
      <c r="B4" s="30"/>
      <c r="C4" s="11" t="s">
        <v>116</v>
      </c>
      <c r="D4" s="60" t="s">
        <v>180</v>
      </c>
      <c r="E4" s="74" t="s">
        <v>194</v>
      </c>
      <c r="F4" s="74" t="s">
        <v>43</v>
      </c>
      <c r="G4" s="32"/>
      <c r="H4" s="69" t="s">
        <v>142</v>
      </c>
      <c r="I4" s="34"/>
      <c r="J4" s="35"/>
      <c r="K4" s="35"/>
      <c r="L4" s="35"/>
      <c r="M4" s="35"/>
      <c r="N4" s="36"/>
    </row>
    <row r="5" spans="1:14" ht="55.2" customHeight="1" x14ac:dyDescent="0.3">
      <c r="A5" s="15">
        <f>A3+1</f>
        <v>44714</v>
      </c>
      <c r="B5" s="17" t="s">
        <v>10</v>
      </c>
      <c r="C5" s="10" t="s">
        <v>126</v>
      </c>
      <c r="D5" s="62" t="s">
        <v>59</v>
      </c>
      <c r="E5" s="63" t="s">
        <v>21</v>
      </c>
      <c r="F5" s="63" t="s">
        <v>31</v>
      </c>
      <c r="G5" s="38" t="s">
        <v>17</v>
      </c>
      <c r="H5" s="75" t="s">
        <v>143</v>
      </c>
      <c r="I5" s="44"/>
      <c r="J5" s="23">
        <v>6.3</v>
      </c>
      <c r="K5" s="23">
        <v>2.8</v>
      </c>
      <c r="L5" s="23">
        <v>2</v>
      </c>
      <c r="M5" s="23">
        <v>2.7</v>
      </c>
      <c r="N5" s="25">
        <f>J5*70+K5*75+L5*25+M5*45</f>
        <v>822.5</v>
      </c>
    </row>
    <row r="6" spans="1:14" ht="21" customHeight="1" thickBot="1" x14ac:dyDescent="0.35">
      <c r="A6" s="16"/>
      <c r="B6" s="18"/>
      <c r="C6" s="13" t="s">
        <v>127</v>
      </c>
      <c r="D6" s="64" t="s">
        <v>60</v>
      </c>
      <c r="E6" s="65" t="s">
        <v>22</v>
      </c>
      <c r="F6" s="65" t="s">
        <v>181</v>
      </c>
      <c r="G6" s="20"/>
      <c r="H6" s="76" t="s">
        <v>187</v>
      </c>
      <c r="I6" s="56"/>
      <c r="J6" s="35"/>
      <c r="K6" s="35"/>
      <c r="L6" s="35"/>
      <c r="M6" s="35"/>
      <c r="N6" s="36"/>
    </row>
    <row r="7" spans="1:14" ht="55.2" customHeight="1" x14ac:dyDescent="0.3">
      <c r="A7" s="46">
        <v>44718</v>
      </c>
      <c r="B7" s="41" t="s">
        <v>12</v>
      </c>
      <c r="C7" s="12" t="s">
        <v>128</v>
      </c>
      <c r="D7" s="58" t="s">
        <v>61</v>
      </c>
      <c r="E7" s="59" t="s">
        <v>80</v>
      </c>
      <c r="F7" s="59" t="s">
        <v>79</v>
      </c>
      <c r="G7" s="47" t="s">
        <v>19</v>
      </c>
      <c r="H7" s="68" t="s">
        <v>144</v>
      </c>
      <c r="I7" s="49"/>
      <c r="J7" s="43">
        <v>7</v>
      </c>
      <c r="K7" s="43">
        <v>2.5</v>
      </c>
      <c r="L7" s="43">
        <v>1.8</v>
      </c>
      <c r="M7" s="43">
        <v>2.5</v>
      </c>
      <c r="N7" s="39">
        <f>J7*70+K7*75+L7*25+M7*45</f>
        <v>835</v>
      </c>
    </row>
    <row r="8" spans="1:14" ht="21" customHeight="1" x14ac:dyDescent="0.3">
      <c r="A8" s="28"/>
      <c r="B8" s="30"/>
      <c r="C8" s="11" t="s">
        <v>129</v>
      </c>
      <c r="D8" s="60" t="s">
        <v>62</v>
      </c>
      <c r="E8" s="61" t="s">
        <v>196</v>
      </c>
      <c r="F8" s="61" t="s">
        <v>81</v>
      </c>
      <c r="G8" s="48"/>
      <c r="H8" s="69" t="s">
        <v>145</v>
      </c>
      <c r="I8" s="50"/>
      <c r="J8" s="35"/>
      <c r="K8" s="35"/>
      <c r="L8" s="35"/>
      <c r="M8" s="35"/>
      <c r="N8" s="36"/>
    </row>
    <row r="9" spans="1:14" ht="55.2" customHeight="1" x14ac:dyDescent="0.3">
      <c r="A9" s="27">
        <f>A7+1</f>
        <v>44719</v>
      </c>
      <c r="B9" s="29" t="s">
        <v>16</v>
      </c>
      <c r="C9" s="10" t="s">
        <v>126</v>
      </c>
      <c r="D9" s="66" t="s">
        <v>102</v>
      </c>
      <c r="E9" s="67" t="s">
        <v>23</v>
      </c>
      <c r="F9" s="67" t="s">
        <v>25</v>
      </c>
      <c r="G9" s="38" t="s">
        <v>17</v>
      </c>
      <c r="H9" s="72" t="s">
        <v>146</v>
      </c>
      <c r="I9" s="44"/>
      <c r="J9" s="42">
        <v>7</v>
      </c>
      <c r="K9" s="42">
        <v>2.4</v>
      </c>
      <c r="L9" s="42">
        <v>2.2000000000000002</v>
      </c>
      <c r="M9" s="42">
        <v>2.7</v>
      </c>
      <c r="N9" s="25">
        <f>J9*70+K9*75+L9*25+M9*45</f>
        <v>846.5</v>
      </c>
    </row>
    <row r="10" spans="1:14" ht="21" customHeight="1" x14ac:dyDescent="0.3">
      <c r="A10" s="28"/>
      <c r="B10" s="30"/>
      <c r="C10" s="11" t="s">
        <v>127</v>
      </c>
      <c r="D10" s="60" t="s">
        <v>68</v>
      </c>
      <c r="E10" s="61" t="s">
        <v>24</v>
      </c>
      <c r="F10" s="61" t="s">
        <v>26</v>
      </c>
      <c r="G10" s="40"/>
      <c r="H10" s="69" t="s">
        <v>147</v>
      </c>
      <c r="I10" s="45"/>
      <c r="J10" s="35"/>
      <c r="K10" s="35"/>
      <c r="L10" s="35"/>
      <c r="M10" s="35"/>
      <c r="N10" s="36"/>
    </row>
    <row r="11" spans="1:14" ht="55.2" customHeight="1" x14ac:dyDescent="0.3">
      <c r="A11" s="27">
        <f>A9+1</f>
        <v>44720</v>
      </c>
      <c r="B11" s="29" t="s">
        <v>9</v>
      </c>
      <c r="C11" s="10" t="s">
        <v>117</v>
      </c>
      <c r="D11" s="62" t="s">
        <v>63</v>
      </c>
      <c r="E11" s="63" t="s">
        <v>27</v>
      </c>
      <c r="F11" s="77" t="s">
        <v>188</v>
      </c>
      <c r="G11" s="31" t="s">
        <v>18</v>
      </c>
      <c r="H11" s="70" t="s">
        <v>148</v>
      </c>
      <c r="I11" s="33" t="s">
        <v>179</v>
      </c>
      <c r="J11" s="23">
        <v>7</v>
      </c>
      <c r="K11" s="23">
        <v>2.7</v>
      </c>
      <c r="L11" s="23">
        <v>2</v>
      </c>
      <c r="M11" s="23">
        <v>3</v>
      </c>
      <c r="N11" s="25">
        <f>J11*70+K11*75+L11*25+M11*45</f>
        <v>877.5</v>
      </c>
    </row>
    <row r="12" spans="1:14" ht="21" customHeight="1" x14ac:dyDescent="0.3">
      <c r="A12" s="28"/>
      <c r="B12" s="30"/>
      <c r="C12" s="11" t="s">
        <v>118</v>
      </c>
      <c r="D12" s="60" t="s">
        <v>64</v>
      </c>
      <c r="E12" s="61" t="s">
        <v>182</v>
      </c>
      <c r="F12" s="74" t="s">
        <v>189</v>
      </c>
      <c r="G12" s="32"/>
      <c r="H12" s="69" t="s">
        <v>149</v>
      </c>
      <c r="I12" s="34"/>
      <c r="J12" s="35"/>
      <c r="K12" s="35"/>
      <c r="L12" s="35"/>
      <c r="M12" s="35"/>
      <c r="N12" s="36"/>
    </row>
    <row r="13" spans="1:14" ht="55.2" customHeight="1" x14ac:dyDescent="0.3">
      <c r="A13" s="27">
        <f>A11+1</f>
        <v>44721</v>
      </c>
      <c r="B13" s="17" t="s">
        <v>10</v>
      </c>
      <c r="C13" s="10" t="s">
        <v>130</v>
      </c>
      <c r="D13" s="62" t="s">
        <v>103</v>
      </c>
      <c r="E13" s="63" t="s">
        <v>82</v>
      </c>
      <c r="F13" s="63" t="s">
        <v>83</v>
      </c>
      <c r="G13" s="38" t="s">
        <v>17</v>
      </c>
      <c r="H13" s="70" t="s">
        <v>150</v>
      </c>
      <c r="I13" s="21"/>
      <c r="J13" s="42">
        <v>7</v>
      </c>
      <c r="K13" s="42">
        <v>2.4</v>
      </c>
      <c r="L13" s="42">
        <v>2</v>
      </c>
      <c r="M13" s="42">
        <v>2.7</v>
      </c>
      <c r="N13" s="25">
        <f>J13*70+K13*75+L13*25+M13*45</f>
        <v>841.5</v>
      </c>
    </row>
    <row r="14" spans="1:14" ht="21" customHeight="1" x14ac:dyDescent="0.3">
      <c r="A14" s="28"/>
      <c r="B14" s="30"/>
      <c r="C14" s="11" t="s">
        <v>131</v>
      </c>
      <c r="D14" s="60" t="s">
        <v>69</v>
      </c>
      <c r="E14" s="61" t="s">
        <v>30</v>
      </c>
      <c r="F14" s="61" t="s">
        <v>197</v>
      </c>
      <c r="G14" s="40"/>
      <c r="H14" s="69" t="s">
        <v>151</v>
      </c>
      <c r="I14" s="50"/>
      <c r="J14" s="35"/>
      <c r="K14" s="35"/>
      <c r="L14" s="35"/>
      <c r="M14" s="35"/>
      <c r="N14" s="36"/>
    </row>
    <row r="15" spans="1:14" ht="55.2" customHeight="1" x14ac:dyDescent="0.3">
      <c r="A15" s="15">
        <f>A13+1</f>
        <v>44722</v>
      </c>
      <c r="B15" s="17" t="s">
        <v>11</v>
      </c>
      <c r="C15" s="10" t="s">
        <v>126</v>
      </c>
      <c r="D15" s="62" t="s">
        <v>65</v>
      </c>
      <c r="E15" s="63" t="s">
        <v>100</v>
      </c>
      <c r="F15" s="67" t="s">
        <v>53</v>
      </c>
      <c r="G15" s="38" t="s">
        <v>17</v>
      </c>
      <c r="H15" s="70" t="s">
        <v>152</v>
      </c>
      <c r="I15" s="33" t="s">
        <v>179</v>
      </c>
      <c r="J15" s="23">
        <v>6.3</v>
      </c>
      <c r="K15" s="23">
        <v>2.4</v>
      </c>
      <c r="L15" s="23">
        <v>2</v>
      </c>
      <c r="M15" s="23">
        <v>3</v>
      </c>
      <c r="N15" s="25">
        <f>J15*70+K15*75+L15*25+M15*45</f>
        <v>806</v>
      </c>
    </row>
    <row r="16" spans="1:14" ht="20.399999999999999" customHeight="1" thickBot="1" x14ac:dyDescent="0.35">
      <c r="A16" s="16"/>
      <c r="B16" s="18"/>
      <c r="C16" s="13" t="s">
        <v>127</v>
      </c>
      <c r="D16" s="64" t="s">
        <v>29</v>
      </c>
      <c r="E16" s="65" t="s">
        <v>101</v>
      </c>
      <c r="F16" s="65" t="s">
        <v>52</v>
      </c>
      <c r="G16" s="20"/>
      <c r="H16" s="71" t="s">
        <v>153</v>
      </c>
      <c r="I16" s="34"/>
      <c r="J16" s="24"/>
      <c r="K16" s="24"/>
      <c r="L16" s="24"/>
      <c r="M16" s="24"/>
      <c r="N16" s="36"/>
    </row>
    <row r="17" spans="1:14" ht="55.2" customHeight="1" x14ac:dyDescent="0.3">
      <c r="A17" s="46">
        <v>44725</v>
      </c>
      <c r="B17" s="41" t="s">
        <v>12</v>
      </c>
      <c r="C17" s="12" t="s">
        <v>126</v>
      </c>
      <c r="D17" s="58" t="s">
        <v>67</v>
      </c>
      <c r="E17" s="59" t="s">
        <v>32</v>
      </c>
      <c r="F17" s="59" t="s">
        <v>33</v>
      </c>
      <c r="G17" s="47" t="s">
        <v>19</v>
      </c>
      <c r="H17" s="68" t="s">
        <v>154</v>
      </c>
      <c r="I17" s="49"/>
      <c r="J17" s="43">
        <v>6.5</v>
      </c>
      <c r="K17" s="43">
        <v>2.8</v>
      </c>
      <c r="L17" s="43">
        <v>2</v>
      </c>
      <c r="M17" s="43">
        <v>2.8</v>
      </c>
      <c r="N17" s="39">
        <f>J17*70+K17*75+L17*25+M17*45</f>
        <v>841</v>
      </c>
    </row>
    <row r="18" spans="1:14" ht="21" customHeight="1" x14ac:dyDescent="0.3">
      <c r="A18" s="28"/>
      <c r="B18" s="30"/>
      <c r="C18" s="11" t="s">
        <v>127</v>
      </c>
      <c r="D18" s="60" t="s">
        <v>68</v>
      </c>
      <c r="E18" s="61" t="s">
        <v>190</v>
      </c>
      <c r="F18" s="61" t="s">
        <v>34</v>
      </c>
      <c r="G18" s="48"/>
      <c r="H18" s="69" t="s">
        <v>155</v>
      </c>
      <c r="I18" s="50"/>
      <c r="J18" s="35"/>
      <c r="K18" s="35"/>
      <c r="L18" s="35"/>
      <c r="M18" s="35"/>
      <c r="N18" s="36"/>
    </row>
    <row r="19" spans="1:14" ht="55.2" customHeight="1" x14ac:dyDescent="0.3">
      <c r="A19" s="27">
        <f>A17+1</f>
        <v>44726</v>
      </c>
      <c r="B19" s="29" t="s">
        <v>16</v>
      </c>
      <c r="C19" s="10" t="s">
        <v>132</v>
      </c>
      <c r="D19" s="62" t="s">
        <v>133</v>
      </c>
      <c r="E19" s="63" t="s">
        <v>84</v>
      </c>
      <c r="F19" s="67" t="s">
        <v>35</v>
      </c>
      <c r="G19" s="38" t="s">
        <v>17</v>
      </c>
      <c r="H19" s="72" t="s">
        <v>156</v>
      </c>
      <c r="I19" s="44"/>
      <c r="J19" s="42">
        <v>7</v>
      </c>
      <c r="K19" s="42">
        <v>2.4</v>
      </c>
      <c r="L19" s="42">
        <v>2</v>
      </c>
      <c r="M19" s="42">
        <v>3</v>
      </c>
      <c r="N19" s="25">
        <f>J19*70+K19*75+L19*25+M19*45</f>
        <v>855</v>
      </c>
    </row>
    <row r="20" spans="1:14" ht="21" customHeight="1" x14ac:dyDescent="0.3">
      <c r="A20" s="28"/>
      <c r="B20" s="30"/>
      <c r="C20" s="11" t="s">
        <v>134</v>
      </c>
      <c r="D20" s="60" t="s">
        <v>198</v>
      </c>
      <c r="E20" s="61" t="s">
        <v>85</v>
      </c>
      <c r="F20" s="61" t="s">
        <v>36</v>
      </c>
      <c r="G20" s="40"/>
      <c r="H20" s="69" t="s">
        <v>157</v>
      </c>
      <c r="I20" s="45"/>
      <c r="J20" s="35"/>
      <c r="K20" s="35"/>
      <c r="L20" s="35"/>
      <c r="M20" s="35"/>
      <c r="N20" s="36"/>
    </row>
    <row r="21" spans="1:14" ht="55.2" customHeight="1" x14ac:dyDescent="0.3">
      <c r="A21" s="27">
        <f>A19+1</f>
        <v>44727</v>
      </c>
      <c r="B21" s="29" t="s">
        <v>9</v>
      </c>
      <c r="C21" s="10" t="s">
        <v>119</v>
      </c>
      <c r="D21" s="62" t="s">
        <v>104</v>
      </c>
      <c r="E21" s="63" t="s">
        <v>37</v>
      </c>
      <c r="F21" s="63" t="s">
        <v>107</v>
      </c>
      <c r="G21" s="31" t="s">
        <v>18</v>
      </c>
      <c r="H21" s="70" t="s">
        <v>158</v>
      </c>
      <c r="I21" s="33" t="s">
        <v>179</v>
      </c>
      <c r="J21" s="23">
        <v>7</v>
      </c>
      <c r="K21" s="23">
        <v>2.5</v>
      </c>
      <c r="L21" s="23">
        <v>2</v>
      </c>
      <c r="M21" s="23">
        <v>3</v>
      </c>
      <c r="N21" s="25">
        <f>J21*70+K21*75+L21*25+M21*45</f>
        <v>862.5</v>
      </c>
    </row>
    <row r="22" spans="1:14" ht="21" customHeight="1" x14ac:dyDescent="0.3">
      <c r="A22" s="28"/>
      <c r="B22" s="30"/>
      <c r="C22" s="11" t="s">
        <v>120</v>
      </c>
      <c r="D22" s="60" t="s">
        <v>105</v>
      </c>
      <c r="E22" s="61" t="s">
        <v>106</v>
      </c>
      <c r="F22" s="61" t="s">
        <v>199</v>
      </c>
      <c r="G22" s="32"/>
      <c r="H22" s="69" t="s">
        <v>159</v>
      </c>
      <c r="I22" s="34"/>
      <c r="J22" s="35"/>
      <c r="K22" s="35"/>
      <c r="L22" s="35"/>
      <c r="M22" s="35"/>
      <c r="N22" s="36"/>
    </row>
    <row r="23" spans="1:14" ht="55.2" customHeight="1" x14ac:dyDescent="0.3">
      <c r="A23" s="15">
        <f>A21+1</f>
        <v>44728</v>
      </c>
      <c r="B23" s="17" t="s">
        <v>10</v>
      </c>
      <c r="C23" s="10" t="s">
        <v>126</v>
      </c>
      <c r="D23" s="62" t="s">
        <v>57</v>
      </c>
      <c r="E23" s="63" t="s">
        <v>86</v>
      </c>
      <c r="F23" s="63" t="s">
        <v>38</v>
      </c>
      <c r="G23" s="19" t="s">
        <v>17</v>
      </c>
      <c r="H23" s="70" t="s">
        <v>160</v>
      </c>
      <c r="I23" s="21"/>
      <c r="J23" s="23">
        <v>6.3</v>
      </c>
      <c r="K23" s="23">
        <v>2.5</v>
      </c>
      <c r="L23" s="23">
        <v>2.2000000000000002</v>
      </c>
      <c r="M23" s="23">
        <v>2.7</v>
      </c>
      <c r="N23" s="25">
        <f>J23*70+K23*75+L23*25+M23*45</f>
        <v>805</v>
      </c>
    </row>
    <row r="24" spans="1:14" ht="21" customHeight="1" x14ac:dyDescent="0.3">
      <c r="A24" s="28"/>
      <c r="B24" s="30"/>
      <c r="C24" s="11" t="s">
        <v>127</v>
      </c>
      <c r="D24" s="60" t="s">
        <v>58</v>
      </c>
      <c r="E24" s="61" t="s">
        <v>87</v>
      </c>
      <c r="F24" s="61" t="s">
        <v>39</v>
      </c>
      <c r="G24" s="40"/>
      <c r="H24" s="69" t="s">
        <v>201</v>
      </c>
      <c r="I24" s="50"/>
      <c r="J24" s="35"/>
      <c r="K24" s="35"/>
      <c r="L24" s="35"/>
      <c r="M24" s="35"/>
      <c r="N24" s="36"/>
    </row>
    <row r="25" spans="1:14" ht="55.2" customHeight="1" x14ac:dyDescent="0.3">
      <c r="A25" s="27">
        <f>A23+1</f>
        <v>44729</v>
      </c>
      <c r="B25" s="29" t="s">
        <v>11</v>
      </c>
      <c r="C25" s="10" t="s">
        <v>135</v>
      </c>
      <c r="D25" s="66" t="s">
        <v>125</v>
      </c>
      <c r="E25" s="67" t="s">
        <v>40</v>
      </c>
      <c r="F25" s="67" t="s">
        <v>88</v>
      </c>
      <c r="G25" s="38" t="s">
        <v>17</v>
      </c>
      <c r="H25" s="72" t="s">
        <v>161</v>
      </c>
      <c r="I25" s="33" t="s">
        <v>179</v>
      </c>
      <c r="J25" s="42">
        <v>7</v>
      </c>
      <c r="K25" s="42">
        <v>2.8</v>
      </c>
      <c r="L25" s="42">
        <v>1.8</v>
      </c>
      <c r="M25" s="42">
        <v>2.7</v>
      </c>
      <c r="N25" s="25">
        <f>J25*70+K25*75+L25*25+M25*45</f>
        <v>866.5</v>
      </c>
    </row>
    <row r="26" spans="1:14" ht="21" customHeight="1" thickBot="1" x14ac:dyDescent="0.35">
      <c r="A26" s="16"/>
      <c r="B26" s="18"/>
      <c r="C26" s="13" t="s">
        <v>136</v>
      </c>
      <c r="D26" s="64" t="s">
        <v>58</v>
      </c>
      <c r="E26" s="65" t="s">
        <v>200</v>
      </c>
      <c r="F26" s="65" t="s">
        <v>89</v>
      </c>
      <c r="G26" s="20"/>
      <c r="H26" s="71" t="s">
        <v>162</v>
      </c>
      <c r="I26" s="34"/>
      <c r="J26" s="24"/>
      <c r="K26" s="24"/>
      <c r="L26" s="24"/>
      <c r="M26" s="24"/>
      <c r="N26" s="36"/>
    </row>
    <row r="27" spans="1:14" ht="55.2" customHeight="1" x14ac:dyDescent="0.3">
      <c r="A27" s="46">
        <v>44732</v>
      </c>
      <c r="B27" s="41" t="s">
        <v>12</v>
      </c>
      <c r="C27" s="12" t="s">
        <v>137</v>
      </c>
      <c r="D27" s="58" t="s">
        <v>71</v>
      </c>
      <c r="E27" s="59" t="s">
        <v>41</v>
      </c>
      <c r="F27" s="59" t="s">
        <v>46</v>
      </c>
      <c r="G27" s="47" t="s">
        <v>19</v>
      </c>
      <c r="H27" s="68" t="s">
        <v>163</v>
      </c>
      <c r="I27" s="49"/>
      <c r="J27" s="43">
        <v>6.3</v>
      </c>
      <c r="K27" s="43">
        <v>2.5</v>
      </c>
      <c r="L27" s="43">
        <v>2.2000000000000002</v>
      </c>
      <c r="M27" s="43">
        <v>2.7</v>
      </c>
      <c r="N27" s="39">
        <f>J27*70+K27*75+L27*25+M27*45</f>
        <v>805</v>
      </c>
    </row>
    <row r="28" spans="1:14" ht="21" customHeight="1" x14ac:dyDescent="0.3">
      <c r="A28" s="28"/>
      <c r="B28" s="30"/>
      <c r="C28" s="11" t="s">
        <v>138</v>
      </c>
      <c r="D28" s="60" t="s">
        <v>72</v>
      </c>
      <c r="E28" s="61" t="s">
        <v>42</v>
      </c>
      <c r="F28" s="61" t="s">
        <v>47</v>
      </c>
      <c r="G28" s="48"/>
      <c r="H28" s="69" t="s">
        <v>202</v>
      </c>
      <c r="I28" s="50"/>
      <c r="J28" s="35"/>
      <c r="K28" s="35"/>
      <c r="L28" s="35"/>
      <c r="M28" s="35"/>
      <c r="N28" s="36"/>
    </row>
    <row r="29" spans="1:14" ht="55.2" customHeight="1" x14ac:dyDescent="0.3">
      <c r="A29" s="27">
        <f>A27+1</f>
        <v>44733</v>
      </c>
      <c r="B29" s="29" t="s">
        <v>16</v>
      </c>
      <c r="C29" s="10" t="s">
        <v>126</v>
      </c>
      <c r="D29" s="66" t="s">
        <v>92</v>
      </c>
      <c r="E29" s="67" t="s">
        <v>44</v>
      </c>
      <c r="F29" s="67" t="s">
        <v>90</v>
      </c>
      <c r="G29" s="38" t="s">
        <v>17</v>
      </c>
      <c r="H29" s="72" t="s">
        <v>164</v>
      </c>
      <c r="I29" s="44"/>
      <c r="J29" s="42">
        <v>6.5</v>
      </c>
      <c r="K29" s="42">
        <v>2.5</v>
      </c>
      <c r="L29" s="42">
        <v>2.1</v>
      </c>
      <c r="M29" s="42">
        <v>2.8</v>
      </c>
      <c r="N29" s="25">
        <f>J29*70+K29*75+L29*25+M29*45</f>
        <v>821</v>
      </c>
    </row>
    <row r="30" spans="1:14" ht="21" customHeight="1" x14ac:dyDescent="0.3">
      <c r="A30" s="28"/>
      <c r="B30" s="30"/>
      <c r="C30" s="11" t="s">
        <v>127</v>
      </c>
      <c r="D30" s="60" t="s">
        <v>62</v>
      </c>
      <c r="E30" s="61" t="s">
        <v>45</v>
      </c>
      <c r="F30" s="61" t="s">
        <v>91</v>
      </c>
      <c r="G30" s="40"/>
      <c r="H30" s="69" t="s">
        <v>165</v>
      </c>
      <c r="I30" s="45"/>
      <c r="J30" s="35"/>
      <c r="K30" s="35"/>
      <c r="L30" s="35"/>
      <c r="M30" s="35"/>
      <c r="N30" s="36"/>
    </row>
    <row r="31" spans="1:14" ht="55.2" customHeight="1" x14ac:dyDescent="0.3">
      <c r="A31" s="27">
        <f>A29+1</f>
        <v>44734</v>
      </c>
      <c r="B31" s="29" t="s">
        <v>9</v>
      </c>
      <c r="C31" s="10" t="s">
        <v>121</v>
      </c>
      <c r="D31" s="62" t="s">
        <v>108</v>
      </c>
      <c r="E31" s="63" t="s">
        <v>48</v>
      </c>
      <c r="F31" s="77" t="s">
        <v>191</v>
      </c>
      <c r="G31" s="31" t="s">
        <v>18</v>
      </c>
      <c r="H31" s="70" t="s">
        <v>166</v>
      </c>
      <c r="I31" s="33" t="s">
        <v>179</v>
      </c>
      <c r="J31" s="23">
        <v>6.5</v>
      </c>
      <c r="K31" s="23">
        <v>2.7</v>
      </c>
      <c r="L31" s="23">
        <v>2</v>
      </c>
      <c r="M31" s="23">
        <v>2.8</v>
      </c>
      <c r="N31" s="25">
        <f>J31*70+K31*75+L31*25+M31*45</f>
        <v>833.5</v>
      </c>
    </row>
    <row r="32" spans="1:14" ht="21" customHeight="1" x14ac:dyDescent="0.3">
      <c r="A32" s="28"/>
      <c r="B32" s="30"/>
      <c r="C32" s="11" t="s">
        <v>118</v>
      </c>
      <c r="D32" s="60" t="s">
        <v>73</v>
      </c>
      <c r="E32" s="61" t="s">
        <v>183</v>
      </c>
      <c r="F32" s="74" t="s">
        <v>192</v>
      </c>
      <c r="G32" s="32"/>
      <c r="H32" s="69" t="s">
        <v>167</v>
      </c>
      <c r="I32" s="34"/>
      <c r="J32" s="35"/>
      <c r="K32" s="35"/>
      <c r="L32" s="35"/>
      <c r="M32" s="35"/>
      <c r="N32" s="36"/>
    </row>
    <row r="33" spans="1:14" ht="55.2" customHeight="1" x14ac:dyDescent="0.3">
      <c r="A33" s="15">
        <f>A31+1</f>
        <v>44735</v>
      </c>
      <c r="B33" s="17" t="s">
        <v>10</v>
      </c>
      <c r="C33" s="10" t="s">
        <v>139</v>
      </c>
      <c r="D33" s="62" t="s">
        <v>109</v>
      </c>
      <c r="E33" s="63" t="s">
        <v>94</v>
      </c>
      <c r="F33" s="63" t="s">
        <v>93</v>
      </c>
      <c r="G33" s="19" t="s">
        <v>17</v>
      </c>
      <c r="H33" s="70" t="s">
        <v>168</v>
      </c>
      <c r="I33" s="21"/>
      <c r="J33" s="23">
        <v>7</v>
      </c>
      <c r="K33" s="23">
        <v>2.4</v>
      </c>
      <c r="L33" s="23">
        <v>2</v>
      </c>
      <c r="M33" s="23">
        <v>2.8</v>
      </c>
      <c r="N33" s="25">
        <f>J33*70+K33*75+L33*25+M33*45</f>
        <v>846</v>
      </c>
    </row>
    <row r="34" spans="1:14" ht="21" customHeight="1" x14ac:dyDescent="0.3">
      <c r="A34" s="28"/>
      <c r="B34" s="30"/>
      <c r="C34" s="11" t="s">
        <v>140</v>
      </c>
      <c r="D34" s="60" t="s">
        <v>110</v>
      </c>
      <c r="E34" s="61" t="s">
        <v>95</v>
      </c>
      <c r="F34" s="61" t="s">
        <v>184</v>
      </c>
      <c r="G34" s="40"/>
      <c r="H34" s="69" t="s">
        <v>169</v>
      </c>
      <c r="I34" s="50"/>
      <c r="J34" s="35"/>
      <c r="K34" s="35"/>
      <c r="L34" s="35"/>
      <c r="M34" s="35"/>
      <c r="N34" s="36"/>
    </row>
    <row r="35" spans="1:14" ht="55.2" customHeight="1" x14ac:dyDescent="0.3">
      <c r="A35" s="27">
        <f>A33+1</f>
        <v>44736</v>
      </c>
      <c r="B35" s="29" t="s">
        <v>11</v>
      </c>
      <c r="C35" s="10" t="s">
        <v>126</v>
      </c>
      <c r="D35" s="66" t="s">
        <v>74</v>
      </c>
      <c r="E35" s="67" t="s">
        <v>49</v>
      </c>
      <c r="F35" s="67" t="s">
        <v>50</v>
      </c>
      <c r="G35" s="38" t="s">
        <v>17</v>
      </c>
      <c r="H35" s="72" t="s">
        <v>170</v>
      </c>
      <c r="I35" s="33" t="s">
        <v>179</v>
      </c>
      <c r="J35" s="42">
        <v>6.3</v>
      </c>
      <c r="K35" s="42">
        <v>2.5</v>
      </c>
      <c r="L35" s="42">
        <v>2</v>
      </c>
      <c r="M35" s="42">
        <v>3</v>
      </c>
      <c r="N35" s="25">
        <f>J35*70+K35*75+L35*25+M35*45</f>
        <v>813.5</v>
      </c>
    </row>
    <row r="36" spans="1:14" ht="21" customHeight="1" thickBot="1" x14ac:dyDescent="0.35">
      <c r="A36" s="16"/>
      <c r="B36" s="18"/>
      <c r="C36" s="13" t="s">
        <v>127</v>
      </c>
      <c r="D36" s="64" t="s">
        <v>66</v>
      </c>
      <c r="E36" s="78" t="s">
        <v>193</v>
      </c>
      <c r="F36" s="65" t="s">
        <v>185</v>
      </c>
      <c r="G36" s="20"/>
      <c r="H36" s="71" t="s">
        <v>151</v>
      </c>
      <c r="I36" s="34"/>
      <c r="J36" s="24"/>
      <c r="K36" s="24"/>
      <c r="L36" s="24"/>
      <c r="M36" s="24"/>
      <c r="N36" s="36"/>
    </row>
    <row r="37" spans="1:14" ht="55.2" customHeight="1" x14ac:dyDescent="0.3">
      <c r="A37" s="46">
        <v>44739</v>
      </c>
      <c r="B37" s="41" t="s">
        <v>12</v>
      </c>
      <c r="C37" s="12" t="s">
        <v>126</v>
      </c>
      <c r="D37" s="58" t="s">
        <v>75</v>
      </c>
      <c r="E37" s="59" t="s">
        <v>96</v>
      </c>
      <c r="F37" s="59" t="s">
        <v>51</v>
      </c>
      <c r="G37" s="47" t="s">
        <v>19</v>
      </c>
      <c r="H37" s="68" t="s">
        <v>171</v>
      </c>
      <c r="I37" s="57" t="s">
        <v>99</v>
      </c>
      <c r="J37" s="43">
        <v>6.3</v>
      </c>
      <c r="K37" s="43">
        <v>2.8</v>
      </c>
      <c r="L37" s="43">
        <v>2</v>
      </c>
      <c r="M37" s="43">
        <v>2.8</v>
      </c>
      <c r="N37" s="39">
        <f>J37*70+K37*75+L37*25+M37*45</f>
        <v>827</v>
      </c>
    </row>
    <row r="38" spans="1:14" ht="21" customHeight="1" x14ac:dyDescent="0.3">
      <c r="A38" s="28"/>
      <c r="B38" s="30"/>
      <c r="C38" s="11" t="s">
        <v>127</v>
      </c>
      <c r="D38" s="60" t="s">
        <v>68</v>
      </c>
      <c r="E38" s="61" t="s">
        <v>203</v>
      </c>
      <c r="F38" s="61" t="s">
        <v>186</v>
      </c>
      <c r="G38" s="48"/>
      <c r="H38" s="69" t="s">
        <v>172</v>
      </c>
      <c r="I38" s="45"/>
      <c r="J38" s="35"/>
      <c r="K38" s="35"/>
      <c r="L38" s="35"/>
      <c r="M38" s="35"/>
      <c r="N38" s="36"/>
    </row>
    <row r="39" spans="1:14" ht="55.2" customHeight="1" x14ac:dyDescent="0.3">
      <c r="A39" s="27">
        <f>A37+1</f>
        <v>44740</v>
      </c>
      <c r="B39" s="29" t="s">
        <v>16</v>
      </c>
      <c r="C39" s="10" t="s">
        <v>130</v>
      </c>
      <c r="D39" s="66" t="s">
        <v>111</v>
      </c>
      <c r="E39" s="67" t="s">
        <v>113</v>
      </c>
      <c r="F39" s="67" t="s">
        <v>54</v>
      </c>
      <c r="G39" s="38" t="s">
        <v>17</v>
      </c>
      <c r="H39" s="72" t="s">
        <v>173</v>
      </c>
      <c r="I39" s="44"/>
      <c r="J39" s="42">
        <v>6.3</v>
      </c>
      <c r="K39" s="42">
        <v>2.4</v>
      </c>
      <c r="L39" s="42">
        <v>2.2000000000000002</v>
      </c>
      <c r="M39" s="42">
        <v>3</v>
      </c>
      <c r="N39" s="25">
        <f>J39*70+K39*75+L39*25+M39*45</f>
        <v>811</v>
      </c>
    </row>
    <row r="40" spans="1:14" ht="21" customHeight="1" x14ac:dyDescent="0.3">
      <c r="A40" s="28"/>
      <c r="B40" s="30"/>
      <c r="C40" s="11" t="s">
        <v>131</v>
      </c>
      <c r="D40" s="60" t="s">
        <v>112</v>
      </c>
      <c r="E40" s="61" t="s">
        <v>204</v>
      </c>
      <c r="F40" s="61" t="s">
        <v>39</v>
      </c>
      <c r="G40" s="40"/>
      <c r="H40" s="69" t="s">
        <v>174</v>
      </c>
      <c r="I40" s="45"/>
      <c r="J40" s="35"/>
      <c r="K40" s="35"/>
      <c r="L40" s="35"/>
      <c r="M40" s="35"/>
      <c r="N40" s="36"/>
    </row>
    <row r="41" spans="1:14" ht="55.2" customHeight="1" x14ac:dyDescent="0.3">
      <c r="A41" s="27">
        <f>A39+1</f>
        <v>44741</v>
      </c>
      <c r="B41" s="29" t="s">
        <v>9</v>
      </c>
      <c r="C41" s="14" t="s">
        <v>122</v>
      </c>
      <c r="D41" s="62" t="s">
        <v>76</v>
      </c>
      <c r="E41" s="63" t="s">
        <v>55</v>
      </c>
      <c r="F41" s="63" t="s">
        <v>195</v>
      </c>
      <c r="G41" s="31" t="s">
        <v>124</v>
      </c>
      <c r="H41" s="70" t="s">
        <v>175</v>
      </c>
      <c r="I41" s="33" t="s">
        <v>179</v>
      </c>
      <c r="J41" s="23">
        <v>7</v>
      </c>
      <c r="K41" s="23">
        <v>2.5</v>
      </c>
      <c r="L41" s="23">
        <v>2</v>
      </c>
      <c r="M41" s="23">
        <v>3</v>
      </c>
      <c r="N41" s="25">
        <f>J41*70+K41*75+L41*25+M41*45</f>
        <v>862.5</v>
      </c>
    </row>
    <row r="42" spans="1:14" ht="21" customHeight="1" x14ac:dyDescent="0.3">
      <c r="A42" s="28"/>
      <c r="B42" s="30"/>
      <c r="C42" s="11" t="s">
        <v>123</v>
      </c>
      <c r="D42" s="60" t="s">
        <v>58</v>
      </c>
      <c r="E42" s="61" t="s">
        <v>28</v>
      </c>
      <c r="F42" s="61" t="s">
        <v>43</v>
      </c>
      <c r="G42" s="32"/>
      <c r="H42" s="69" t="s">
        <v>176</v>
      </c>
      <c r="I42" s="34"/>
      <c r="J42" s="35"/>
      <c r="K42" s="35"/>
      <c r="L42" s="35"/>
      <c r="M42" s="35"/>
      <c r="N42" s="36"/>
    </row>
    <row r="43" spans="1:14" ht="55.2" customHeight="1" x14ac:dyDescent="0.3">
      <c r="A43" s="15">
        <f>A41+1</f>
        <v>44742</v>
      </c>
      <c r="B43" s="17" t="s">
        <v>10</v>
      </c>
      <c r="C43" s="10" t="s">
        <v>128</v>
      </c>
      <c r="D43" s="62" t="s">
        <v>77</v>
      </c>
      <c r="E43" s="63" t="s">
        <v>114</v>
      </c>
      <c r="F43" s="63" t="s">
        <v>97</v>
      </c>
      <c r="G43" s="19" t="s">
        <v>17</v>
      </c>
      <c r="H43" s="70" t="s">
        <v>177</v>
      </c>
      <c r="I43" s="21"/>
      <c r="J43" s="23">
        <v>6.5</v>
      </c>
      <c r="K43" s="23">
        <v>2.5</v>
      </c>
      <c r="L43" s="23">
        <v>2</v>
      </c>
      <c r="M43" s="23">
        <v>2.5</v>
      </c>
      <c r="N43" s="25">
        <f>J43*70+K43*75+L43*25+M43*45</f>
        <v>805</v>
      </c>
    </row>
    <row r="44" spans="1:14" ht="21" customHeight="1" thickBot="1" x14ac:dyDescent="0.35">
      <c r="A44" s="16"/>
      <c r="B44" s="18"/>
      <c r="C44" s="13" t="s">
        <v>129</v>
      </c>
      <c r="D44" s="64" t="s">
        <v>205</v>
      </c>
      <c r="E44" s="65" t="s">
        <v>56</v>
      </c>
      <c r="F44" s="65" t="s">
        <v>98</v>
      </c>
      <c r="G44" s="20"/>
      <c r="H44" s="71" t="s">
        <v>178</v>
      </c>
      <c r="I44" s="22"/>
      <c r="J44" s="24"/>
      <c r="K44" s="24"/>
      <c r="L44" s="24"/>
      <c r="M44" s="24"/>
      <c r="N44" s="26"/>
    </row>
  </sheetData>
  <mergeCells count="192">
    <mergeCell ref="A25:A26"/>
    <mergeCell ref="B25:B26"/>
    <mergeCell ref="G25:G26"/>
    <mergeCell ref="I25:I26"/>
    <mergeCell ref="J25:J26"/>
    <mergeCell ref="K25:K26"/>
    <mergeCell ref="L25:L26"/>
    <mergeCell ref="M25:M26"/>
    <mergeCell ref="N25:N26"/>
    <mergeCell ref="I35:I36"/>
    <mergeCell ref="J35:J36"/>
    <mergeCell ref="A31:A32"/>
    <mergeCell ref="B31:B32"/>
    <mergeCell ref="I31:I32"/>
    <mergeCell ref="J31:J32"/>
    <mergeCell ref="I33:I34"/>
    <mergeCell ref="J33:J34"/>
    <mergeCell ref="G35:G36"/>
    <mergeCell ref="G31:G32"/>
    <mergeCell ref="A35:A36"/>
    <mergeCell ref="A33:A34"/>
    <mergeCell ref="L39:L40"/>
    <mergeCell ref="M39:M40"/>
    <mergeCell ref="N39:N40"/>
    <mergeCell ref="A37:A38"/>
    <mergeCell ref="B37:B38"/>
    <mergeCell ref="G37:G38"/>
    <mergeCell ref="I37:I38"/>
    <mergeCell ref="J37:J38"/>
    <mergeCell ref="K37:K38"/>
    <mergeCell ref="L37:L38"/>
    <mergeCell ref="M37:M38"/>
    <mergeCell ref="N37:N38"/>
    <mergeCell ref="A39:A40"/>
    <mergeCell ref="B39:B40"/>
    <mergeCell ref="G39:G40"/>
    <mergeCell ref="I39:I40"/>
    <mergeCell ref="J39:J40"/>
    <mergeCell ref="K39:K40"/>
    <mergeCell ref="L21:L22"/>
    <mergeCell ref="M21:M22"/>
    <mergeCell ref="N21:N22"/>
    <mergeCell ref="A23:A24"/>
    <mergeCell ref="B23:B24"/>
    <mergeCell ref="G23:G24"/>
    <mergeCell ref="I23:I24"/>
    <mergeCell ref="J23:J24"/>
    <mergeCell ref="K23:K24"/>
    <mergeCell ref="L23:L24"/>
    <mergeCell ref="M23:M24"/>
    <mergeCell ref="N23:N24"/>
    <mergeCell ref="A21:A22"/>
    <mergeCell ref="B21:B22"/>
    <mergeCell ref="G21:G22"/>
    <mergeCell ref="I21:I22"/>
    <mergeCell ref="J21:J22"/>
    <mergeCell ref="K21:K22"/>
    <mergeCell ref="K17:K18"/>
    <mergeCell ref="L17:L18"/>
    <mergeCell ref="M17:M18"/>
    <mergeCell ref="N17:N18"/>
    <mergeCell ref="A19:A20"/>
    <mergeCell ref="B19:B20"/>
    <mergeCell ref="G19:G20"/>
    <mergeCell ref="I19:I20"/>
    <mergeCell ref="J19:J20"/>
    <mergeCell ref="K19:K20"/>
    <mergeCell ref="L19:L20"/>
    <mergeCell ref="M19:M20"/>
    <mergeCell ref="N19:N20"/>
    <mergeCell ref="A17:A18"/>
    <mergeCell ref="B17:B18"/>
    <mergeCell ref="G17:G18"/>
    <mergeCell ref="I17:I18"/>
    <mergeCell ref="J17:J18"/>
    <mergeCell ref="A1:N1"/>
    <mergeCell ref="E2:F2"/>
    <mergeCell ref="A2:B2"/>
    <mergeCell ref="N7:N8"/>
    <mergeCell ref="J5:J6"/>
    <mergeCell ref="K5:K6"/>
    <mergeCell ref="L5:L6"/>
    <mergeCell ref="M5:M6"/>
    <mergeCell ref="J7:J8"/>
    <mergeCell ref="K7:K8"/>
    <mergeCell ref="L7:L8"/>
    <mergeCell ref="M7:M8"/>
    <mergeCell ref="B5:B6"/>
    <mergeCell ref="I5:I6"/>
    <mergeCell ref="N5:N6"/>
    <mergeCell ref="A5:A6"/>
    <mergeCell ref="G7:G8"/>
    <mergeCell ref="A3:A4"/>
    <mergeCell ref="B3:B4"/>
    <mergeCell ref="I3:I4"/>
    <mergeCell ref="J3:J4"/>
    <mergeCell ref="L3:L4"/>
    <mergeCell ref="A7:A8"/>
    <mergeCell ref="B7:B8"/>
    <mergeCell ref="L9:L10"/>
    <mergeCell ref="A15:A16"/>
    <mergeCell ref="G15:G16"/>
    <mergeCell ref="I15:I16"/>
    <mergeCell ref="J15:J16"/>
    <mergeCell ref="K15:K16"/>
    <mergeCell ref="L15:L16"/>
    <mergeCell ref="K13:K14"/>
    <mergeCell ref="L13:L14"/>
    <mergeCell ref="G9:G10"/>
    <mergeCell ref="G11:G12"/>
    <mergeCell ref="G13:G14"/>
    <mergeCell ref="M15:M16"/>
    <mergeCell ref="N15:N16"/>
    <mergeCell ref="I7:I8"/>
    <mergeCell ref="N13:N14"/>
    <mergeCell ref="N9:N10"/>
    <mergeCell ref="A11:A12"/>
    <mergeCell ref="B11:B12"/>
    <mergeCell ref="I11:I12"/>
    <mergeCell ref="J11:J12"/>
    <mergeCell ref="K11:K12"/>
    <mergeCell ref="L11:L12"/>
    <mergeCell ref="M11:M12"/>
    <mergeCell ref="N11:N12"/>
    <mergeCell ref="M9:M10"/>
    <mergeCell ref="A13:A14"/>
    <mergeCell ref="B13:B14"/>
    <mergeCell ref="I13:I14"/>
    <mergeCell ref="J13:J14"/>
    <mergeCell ref="B15:B16"/>
    <mergeCell ref="A9:A10"/>
    <mergeCell ref="B9:B10"/>
    <mergeCell ref="I9:I10"/>
    <mergeCell ref="J9:J10"/>
    <mergeCell ref="K9:K10"/>
    <mergeCell ref="M27:M28"/>
    <mergeCell ref="N27:N28"/>
    <mergeCell ref="A29:A30"/>
    <mergeCell ref="B29:B30"/>
    <mergeCell ref="I29:I30"/>
    <mergeCell ref="J29:J30"/>
    <mergeCell ref="K29:K30"/>
    <mergeCell ref="L29:L30"/>
    <mergeCell ref="M29:M30"/>
    <mergeCell ref="N29:N30"/>
    <mergeCell ref="A27:A28"/>
    <mergeCell ref="G29:G30"/>
    <mergeCell ref="G27:G28"/>
    <mergeCell ref="I27:I28"/>
    <mergeCell ref="J27:J28"/>
    <mergeCell ref="G3:G4"/>
    <mergeCell ref="G5:G6"/>
    <mergeCell ref="K3:K4"/>
    <mergeCell ref="M3:M4"/>
    <mergeCell ref="N3:N4"/>
    <mergeCell ref="B33:B34"/>
    <mergeCell ref="G33:G34"/>
    <mergeCell ref="B35:B36"/>
    <mergeCell ref="B27:B28"/>
    <mergeCell ref="K35:K36"/>
    <mergeCell ref="L35:L36"/>
    <mergeCell ref="M35:M36"/>
    <mergeCell ref="N35:N36"/>
    <mergeCell ref="K31:K32"/>
    <mergeCell ref="L31:L32"/>
    <mergeCell ref="M31:M32"/>
    <mergeCell ref="N31:N32"/>
    <mergeCell ref="K33:K34"/>
    <mergeCell ref="L33:L34"/>
    <mergeCell ref="M33:M34"/>
    <mergeCell ref="N33:N34"/>
    <mergeCell ref="M13:M14"/>
    <mergeCell ref="K27:K28"/>
    <mergeCell ref="L27:L28"/>
    <mergeCell ref="A41:A42"/>
    <mergeCell ref="B41:B42"/>
    <mergeCell ref="G41:G42"/>
    <mergeCell ref="I41:I42"/>
    <mergeCell ref="J41:J42"/>
    <mergeCell ref="K41:K42"/>
    <mergeCell ref="L41:L42"/>
    <mergeCell ref="M41:M42"/>
    <mergeCell ref="N41:N42"/>
    <mergeCell ref="A43:A44"/>
    <mergeCell ref="B43:B44"/>
    <mergeCell ref="G43:G44"/>
    <mergeCell ref="I43:I44"/>
    <mergeCell ref="J43:J44"/>
    <mergeCell ref="K43:K44"/>
    <mergeCell ref="L43:L44"/>
    <mergeCell ref="M43:M44"/>
    <mergeCell ref="N43:N44"/>
  </mergeCells>
  <phoneticPr fontId="4" type="noConversion"/>
  <printOptions horizontalCentered="1"/>
  <pageMargins left="0" right="0" top="0.39370078740157483" bottom="0" header="0" footer="0"/>
  <pageSetup paperSize="9"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6月</vt:lpstr>
      <vt:lpstr>'6月'!Print_Area</vt:lpstr>
    </vt:vector>
  </TitlesOfParts>
  <Company>Test 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 User</dc:creator>
  <cp:lastModifiedBy>user</cp:lastModifiedBy>
  <cp:lastPrinted>2022-05-04T08:47:50Z</cp:lastPrinted>
  <dcterms:created xsi:type="dcterms:W3CDTF">2014-06-13T00:11:56Z</dcterms:created>
  <dcterms:modified xsi:type="dcterms:W3CDTF">2022-05-10T07:57:01Z</dcterms:modified>
</cp:coreProperties>
</file>