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914\Downloads\"/>
    </mc:Choice>
  </mc:AlternateContent>
  <bookViews>
    <workbookView xWindow="0" yWindow="0" windowWidth="21600" windowHeight="9690"/>
  </bookViews>
  <sheets>
    <sheet name="4月" sheetId="5" r:id="rId1"/>
    <sheet name="0411" sheetId="6" r:id="rId2"/>
  </sheets>
  <definedNames>
    <definedName name="_xlnm.Print_Area" localSheetId="1">'0411'!$A$1:$N$5</definedName>
    <definedName name="_xlnm.Print_Area" localSheetId="0">'4月'!$A$1:$N$41</definedName>
    <definedName name="文字方塊" localSheetId="1">'0411'!#REF!</definedName>
    <definedName name="文字方塊" localSheetId="0">'4月'!#REF!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6" l="1"/>
  <c r="N38" i="5"/>
  <c r="N36" i="5"/>
  <c r="N34" i="5"/>
  <c r="N32" i="5"/>
  <c r="N30" i="5"/>
  <c r="N28" i="5"/>
  <c r="N26" i="5"/>
  <c r="N24" i="5"/>
  <c r="N22" i="5"/>
  <c r="N20" i="5"/>
  <c r="N18" i="5"/>
  <c r="N16" i="5"/>
  <c r="N14" i="5"/>
  <c r="N12" i="5"/>
  <c r="N9" i="5"/>
  <c r="N7" i="5"/>
  <c r="N5" i="5"/>
  <c r="N3" i="5"/>
  <c r="A32" i="5"/>
  <c r="A34" i="5" s="1"/>
  <c r="A36" i="5" s="1"/>
  <c r="A38" i="5" s="1"/>
  <c r="A22" i="5"/>
  <c r="A24" i="5" s="1"/>
  <c r="A26" i="5" s="1"/>
  <c r="A28" i="5" s="1"/>
  <c r="A12" i="5"/>
  <c r="A14" i="5" s="1"/>
  <c r="A16" i="5" s="1"/>
  <c r="A18" i="5" s="1"/>
  <c r="A7" i="5"/>
  <c r="A9" i="5" s="1"/>
</calcChain>
</file>

<file path=xl/sharedStrings.xml><?xml version="1.0" encoding="utf-8"?>
<sst xmlns="http://schemas.openxmlformats.org/spreadsheetml/2006/main" count="268" uniqueCount="200">
  <si>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</si>
  <si>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</si>
  <si>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</si>
  <si>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</si>
  <si>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</si>
  <si>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</si>
  <si>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</si>
  <si>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</si>
  <si>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</si>
  <si>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</si>
  <si>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</si>
  <si>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</si>
  <si>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</si>
  <si>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</si>
  <si>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</si>
  <si>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</si>
  <si>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</si>
  <si>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</si>
  <si>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</si>
  <si>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</si>
  <si>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汕頭沙茶白玉</t>
    <phoneticPr fontId="4" type="noConversion"/>
  </si>
  <si>
    <t>白蘿蔔.沙茶/煮</t>
    <phoneticPr fontId="4" type="noConversion"/>
  </si>
  <si>
    <t>蛋酥燒白菜</t>
    <phoneticPr fontId="4" type="noConversion"/>
  </si>
  <si>
    <t>干丁小炒</t>
    <phoneticPr fontId="4" type="noConversion"/>
  </si>
  <si>
    <t>白醬馬鈴薯</t>
    <phoneticPr fontId="4" type="noConversion"/>
  </si>
  <si>
    <t>馬鈴薯.紅蘿蔔.絞肉/煮</t>
    <phoneticPr fontId="4" type="noConversion"/>
  </si>
  <si>
    <t>哨子豆腐</t>
    <phoneticPr fontId="4" type="noConversion"/>
  </si>
  <si>
    <t>香菇肉燥</t>
    <phoneticPr fontId="4" type="noConversion"/>
  </si>
  <si>
    <t>絞肉.豆薯.香菇/煮</t>
    <phoneticPr fontId="4" type="noConversion"/>
  </si>
  <si>
    <t>台式燉肉</t>
    <phoneticPr fontId="4" type="noConversion"/>
  </si>
  <si>
    <t>和風關東煮</t>
    <phoneticPr fontId="4" type="noConversion"/>
  </si>
  <si>
    <t>白蘿蔔.紅蘿蔔.非基改玉米/煮</t>
    <phoneticPr fontId="4" type="noConversion"/>
  </si>
  <si>
    <t>香酥拼盤</t>
    <phoneticPr fontId="4" type="noConversion"/>
  </si>
  <si>
    <t>雞塊.花枝丸/炸</t>
    <phoneticPr fontId="4" type="noConversion"/>
  </si>
  <si>
    <t>海結杏鮑菇</t>
    <phoneticPr fontId="4" type="noConversion"/>
  </si>
  <si>
    <t>海帶結.杏鮑菇/滷</t>
    <phoneticPr fontId="4" type="noConversion"/>
  </si>
  <si>
    <t>咖哩肉醬</t>
    <phoneticPr fontId="4" type="noConversion"/>
  </si>
  <si>
    <t>佛跳牆</t>
    <phoneticPr fontId="4" type="noConversion"/>
  </si>
  <si>
    <t>大白菜.木耳/煮</t>
    <phoneticPr fontId="4" type="noConversion"/>
  </si>
  <si>
    <t>敏豆肉茸</t>
    <phoneticPr fontId="4" type="noConversion"/>
  </si>
  <si>
    <t>脆薯炒蛋</t>
    <phoneticPr fontId="4" type="noConversion"/>
  </si>
  <si>
    <t>豆薯.蛋/炒</t>
    <phoneticPr fontId="4" type="noConversion"/>
  </si>
  <si>
    <t>芹香三絲</t>
    <phoneticPr fontId="4" type="noConversion"/>
  </si>
  <si>
    <t>芹菜.紅蘿蔔.海帶絲.非基改干絲/炒</t>
    <phoneticPr fontId="4" type="noConversion"/>
  </si>
  <si>
    <t>鮮瓜肉片</t>
    <phoneticPr fontId="4" type="noConversion"/>
  </si>
  <si>
    <t>客家小炒</t>
    <phoneticPr fontId="4" type="noConversion"/>
  </si>
  <si>
    <t>府城肉燥</t>
    <phoneticPr fontId="4" type="noConversion"/>
  </si>
  <si>
    <t>絞肉.碎瓜/煮</t>
    <phoneticPr fontId="4" type="noConversion"/>
  </si>
  <si>
    <t>番茄炒蛋</t>
    <phoneticPr fontId="4" type="noConversion"/>
  </si>
  <si>
    <t>番茄.蛋/炒</t>
    <phoneticPr fontId="4" type="noConversion"/>
  </si>
  <si>
    <t>醡醬干丁</t>
    <phoneticPr fontId="4" type="noConversion"/>
  </si>
  <si>
    <t>非基改干丁.洋蔥/炒</t>
    <phoneticPr fontId="4" type="noConversion"/>
  </si>
  <si>
    <t>非基改干片.榨菜/炒</t>
    <phoneticPr fontId="4" type="noConversion"/>
  </si>
  <si>
    <t>泡菜燒肉片</t>
    <phoneticPr fontId="4" type="noConversion"/>
  </si>
  <si>
    <t>非基改油豆腐.絞肉/燒</t>
    <phoneticPr fontId="4" type="noConversion"/>
  </si>
  <si>
    <t>花椰雙星</t>
    <phoneticPr fontId="4" type="noConversion"/>
  </si>
  <si>
    <t>花椰菜/炒</t>
    <phoneticPr fontId="4" type="noConversion"/>
  </si>
  <si>
    <t>瓜仔肉燥</t>
    <phoneticPr fontId="4" type="noConversion"/>
  </si>
  <si>
    <t>豬排/燒</t>
    <phoneticPr fontId="4" type="noConversion"/>
  </si>
  <si>
    <t>四季天婦羅</t>
    <phoneticPr fontId="4" type="noConversion"/>
  </si>
  <si>
    <t>敏豆.甜不辣/炒</t>
    <phoneticPr fontId="4" type="noConversion"/>
  </si>
  <si>
    <t>大鼎滷味</t>
    <phoneticPr fontId="4" type="noConversion"/>
  </si>
  <si>
    <t>甘口咖哩豬</t>
    <phoneticPr fontId="4" type="noConversion"/>
  </si>
  <si>
    <t>黃金炸蛋</t>
    <phoneticPr fontId="4" type="noConversion"/>
  </si>
  <si>
    <t>蛋/炸</t>
    <phoneticPr fontId="4" type="noConversion"/>
  </si>
  <si>
    <t>雞丁.迷迭香/炸</t>
    <phoneticPr fontId="4" type="noConversion"/>
  </si>
  <si>
    <t>蜜汁里肌排</t>
    <phoneticPr fontId="4" type="noConversion"/>
  </si>
  <si>
    <t>香煎雙寶</t>
    <phoneticPr fontId="4" type="noConversion"/>
  </si>
  <si>
    <t>鍋貼.水餃/煎</t>
    <phoneticPr fontId="4" type="noConversion"/>
  </si>
  <si>
    <t>天下第一翅</t>
    <phoneticPr fontId="4" type="noConversion"/>
  </si>
  <si>
    <t>蔬菜粉絲</t>
    <phoneticPr fontId="4" type="noConversion"/>
  </si>
  <si>
    <t>高麗菜.冬粉/炒</t>
    <phoneticPr fontId="4" type="noConversion"/>
  </si>
  <si>
    <t>白米.蛋.絞肉/炒</t>
  </si>
  <si>
    <t>蔥香炒麵</t>
  </si>
  <si>
    <t>麵.絞肉.蔬菜/炒</t>
  </si>
  <si>
    <t>肉醬螺旋麵</t>
    <phoneticPr fontId="4" type="noConversion"/>
  </si>
  <si>
    <t>面.絞肉.三色豆/炒</t>
    <phoneticPr fontId="4" type="noConversion"/>
  </si>
  <si>
    <t>照燒豬排</t>
  </si>
  <si>
    <t>豬排/燒</t>
  </si>
  <si>
    <t>雞丁/炸</t>
  </si>
  <si>
    <t>唐揚湯翅</t>
    <phoneticPr fontId="4" type="noConversion"/>
  </si>
  <si>
    <t>御膳大排</t>
  </si>
  <si>
    <t>雞腿/烤</t>
  </si>
  <si>
    <t>花生辣炒雞</t>
    <phoneticPr fontId="4" type="noConversion"/>
  </si>
  <si>
    <t>塔香三杯雞</t>
  </si>
  <si>
    <t>雞丁.九層塔/炒</t>
  </si>
  <si>
    <t>冬瓜燒肉</t>
    <phoneticPr fontId="4" type="noConversion"/>
  </si>
  <si>
    <t>冬瓜.絞肉/煮</t>
    <phoneticPr fontId="4" type="noConversion"/>
  </si>
  <si>
    <t>南洋咖哩雞</t>
    <phoneticPr fontId="4" type="noConversion"/>
  </si>
  <si>
    <t>雞丁.紅蘿蔔/煮</t>
    <phoneticPr fontId="4" type="noConversion"/>
  </si>
  <si>
    <t>黃金蛋炒飯</t>
    <phoneticPr fontId="4" type="noConversion"/>
  </si>
  <si>
    <t>大白菜.木耳.蛋/燒</t>
    <phoneticPr fontId="4" type="noConversion"/>
  </si>
  <si>
    <t>非基改豆腐.紅蘿蔔.絞肉/炒</t>
    <phoneticPr fontId="4" type="noConversion"/>
  </si>
  <si>
    <r>
      <t>水
果</t>
    </r>
    <r>
      <rPr>
        <b/>
        <sz val="8"/>
        <color rgb="FFFF0000"/>
        <rFont val="標楷體"/>
        <family val="4"/>
        <charset val="136"/>
      </rPr>
      <t xml:space="preserve">
</t>
    </r>
    <r>
      <rPr>
        <b/>
        <sz val="6"/>
        <color rgb="FFFF0000"/>
        <rFont val="標楷體"/>
        <family val="4"/>
        <charset val="136"/>
      </rPr>
      <t>(1份)</t>
    </r>
    <phoneticPr fontId="31" type="noConversion"/>
  </si>
  <si>
    <t>招牌蛋炒飯</t>
    <phoneticPr fontId="4" type="noConversion"/>
  </si>
  <si>
    <t>日式味噌湯</t>
  </si>
  <si>
    <t>海帶芽.蔬菜</t>
  </si>
  <si>
    <t>筍片排骨湯</t>
  </si>
  <si>
    <t>筍片.大骨</t>
  </si>
  <si>
    <t>番茄菇菇湯</t>
  </si>
  <si>
    <t>番茄.金針菇</t>
  </si>
  <si>
    <t>小薏仁綠豆</t>
  </si>
  <si>
    <t>綠豆.珍珠麥</t>
  </si>
  <si>
    <t>海芽蛋花湯</t>
  </si>
  <si>
    <t>海帶芽.蛋</t>
  </si>
  <si>
    <t>紅蘿蔔.木耳.金針菇</t>
  </si>
  <si>
    <t>翠玉排骨湯</t>
  </si>
  <si>
    <t>結頭菜.大骨</t>
  </si>
  <si>
    <t>福菜肉片湯</t>
  </si>
  <si>
    <t>福菜.肉片</t>
  </si>
  <si>
    <t>蘿蔔排骨湯</t>
  </si>
  <si>
    <t>白蘿蔔.大骨</t>
  </si>
  <si>
    <t>味噌豆腐湯</t>
  </si>
  <si>
    <t>雙菇蛋花湯</t>
  </si>
  <si>
    <t>香菇.蛋</t>
  </si>
  <si>
    <t>三鮮肉絲湯</t>
  </si>
  <si>
    <t>紅蘿蔔.木耳.肉絲</t>
  </si>
  <si>
    <t>海芽玉米湯</t>
  </si>
  <si>
    <t>海帶芽.非基改玉米</t>
  </si>
  <si>
    <t>綜合菇菇湯</t>
  </si>
  <si>
    <t>香菇.蔬菜</t>
  </si>
  <si>
    <t>黃小玉肉茸</t>
  </si>
  <si>
    <t>非基改玉米粒.絞肉/炒</t>
  </si>
  <si>
    <t>蒜香烤雞腿</t>
    <phoneticPr fontId="4" type="noConversion"/>
  </si>
  <si>
    <t>雞腿/烤</t>
    <phoneticPr fontId="4" type="noConversion"/>
  </si>
  <si>
    <t>紅豆烤粉圓</t>
    <phoneticPr fontId="4" type="noConversion"/>
  </si>
  <si>
    <t>紅豆.珍珠圓</t>
    <phoneticPr fontId="4" type="noConversion"/>
  </si>
  <si>
    <t>台灣鹽酥雞</t>
    <phoneticPr fontId="4" type="noConversion"/>
  </si>
  <si>
    <t>醬爆蠔油雞</t>
  </si>
  <si>
    <t>雞丁/燒</t>
  </si>
  <si>
    <t>茄香魚排</t>
    <phoneticPr fontId="4" type="noConversion"/>
  </si>
  <si>
    <t>魚排/燒</t>
    <phoneticPr fontId="4" type="noConversion"/>
  </si>
  <si>
    <t>鐵板油腐香</t>
    <phoneticPr fontId="4" type="noConversion"/>
  </si>
  <si>
    <t>迷迭炸子雞</t>
    <phoneticPr fontId="4" type="noConversion"/>
  </si>
  <si>
    <t>鮑絲木耳燴</t>
    <phoneticPr fontId="4" type="noConversion"/>
  </si>
  <si>
    <t>杏鮑菇.木耳.肉絲/炒</t>
    <phoneticPr fontId="4" type="noConversion"/>
  </si>
  <si>
    <t>紅醬滷雞腿</t>
    <phoneticPr fontId="4" type="noConversion"/>
  </si>
  <si>
    <t>銀芽肉絲</t>
    <phoneticPr fontId="4" type="noConversion"/>
  </si>
  <si>
    <t>蔥爆糖醋魚</t>
  </si>
  <si>
    <t>水鯊丁.洋蔥/燒</t>
  </si>
  <si>
    <t>海結拌腐香</t>
  </si>
  <si>
    <t>海帶結.非基改豆腐/滷</t>
  </si>
  <si>
    <t>綜合芋圓</t>
    <phoneticPr fontId="4" type="noConversion"/>
  </si>
  <si>
    <t>回饋有機</t>
    <phoneticPr fontId="4" type="noConversion"/>
  </si>
  <si>
    <t>韓式部隊鍋</t>
    <phoneticPr fontId="4" type="noConversion"/>
  </si>
  <si>
    <t>奶香白菜燒</t>
  </si>
  <si>
    <t>大白菜.木耳/煮</t>
  </si>
  <si>
    <t>三節翅/滷</t>
    <phoneticPr fontId="4" type="noConversion"/>
  </si>
  <si>
    <t>義式椒鹽炸雞</t>
  </si>
  <si>
    <t>麻油煸鮑菇</t>
    <phoneticPr fontId="4" type="noConversion"/>
  </si>
  <si>
    <t>杏鮑菇/煸</t>
    <phoneticPr fontId="4" type="noConversion"/>
  </si>
  <si>
    <t>芝麻飯</t>
  </si>
  <si>
    <t>黑芝麻.白米/煮</t>
  </si>
  <si>
    <t>紫米飯</t>
  </si>
  <si>
    <t>紫米.白米/煮</t>
  </si>
  <si>
    <t>蕎麥飯</t>
  </si>
  <si>
    <t>蕎麥.白米/煮</t>
  </si>
  <si>
    <t>小米飯</t>
  </si>
  <si>
    <t>小米.白米/煮</t>
  </si>
  <si>
    <t>香鬆飯</t>
    <phoneticPr fontId="4" type="noConversion"/>
  </si>
  <si>
    <t>香鬆.白米/煮</t>
    <phoneticPr fontId="4" type="noConversion"/>
  </si>
  <si>
    <t>肉鬆飯</t>
    <phoneticPr fontId="4" type="noConversion"/>
  </si>
  <si>
    <t>肉鬆.白米/煮</t>
    <phoneticPr fontId="4" type="noConversion"/>
  </si>
  <si>
    <t>地瓜飯</t>
  </si>
  <si>
    <t>地瓜.白米/煮</t>
  </si>
  <si>
    <t>香Q白飯</t>
    <phoneticPr fontId="4" type="noConversion"/>
  </si>
  <si>
    <t>白米/煮</t>
    <phoneticPr fontId="4" type="noConversion"/>
  </si>
  <si>
    <t>冬瓜排骨湯</t>
    <phoneticPr fontId="4" type="noConversion"/>
  </si>
  <si>
    <t>冬瓜.大骨</t>
    <phoneticPr fontId="4" type="noConversion"/>
  </si>
  <si>
    <t>巴比Q雞排</t>
  </si>
  <si>
    <t>港式酸辣湯</t>
  </si>
  <si>
    <t>蔬菜三絲湯</t>
  </si>
  <si>
    <t>什錦蛋花焿</t>
  </si>
  <si>
    <t>筍絲.蛋</t>
  </si>
  <si>
    <t>雞排/烤</t>
  </si>
  <si>
    <t>絞肉.碎瓜.洋蔥/煮</t>
    <phoneticPr fontId="4" type="noConversion"/>
  </si>
  <si>
    <t>高麗菜.泡菜.肉片/燒 (微辣)</t>
    <phoneticPr fontId="4" type="noConversion"/>
  </si>
  <si>
    <t>雞丁.花生/炒 (微辣)</t>
    <phoneticPr fontId="4" type="noConversion"/>
  </si>
  <si>
    <t>高麗菜.泡菜.肉片/炒 (微辣)</t>
    <phoneticPr fontId="4" type="noConversion"/>
  </si>
  <si>
    <t>~ 親職日補假 ~</t>
    <phoneticPr fontId="4" type="noConversion"/>
  </si>
  <si>
    <t>三節翅/炸</t>
    <phoneticPr fontId="4" type="noConversion"/>
  </si>
  <si>
    <t>肉丁.紅蘿蔔.洋蔥/燉</t>
    <phoneticPr fontId="4" type="noConversion"/>
  </si>
  <si>
    <t>白蘿蔔.香菇.火鍋料/煮</t>
    <phoneticPr fontId="4" type="noConversion"/>
  </si>
  <si>
    <t>肉片.紅蘿蔔.洋蔥/煮</t>
    <phoneticPr fontId="4" type="noConversion"/>
  </si>
  <si>
    <t>非基改豆腐.小魚干</t>
    <phoneticPr fontId="4" type="noConversion"/>
  </si>
  <si>
    <t>糙米飯</t>
    <phoneticPr fontId="4" type="noConversion"/>
  </si>
  <si>
    <t>白米.糙米/煮</t>
    <phoneticPr fontId="4" type="noConversion"/>
  </si>
  <si>
    <t>芋圓.地瓜</t>
    <phoneticPr fontId="4" type="noConversion"/>
  </si>
  <si>
    <t>榨菜.蛋 (不辣)</t>
    <phoneticPr fontId="4" type="noConversion"/>
  </si>
  <si>
    <t>親職補假日備用菜單</t>
    <phoneticPr fontId="4" type="noConversion"/>
  </si>
  <si>
    <t>鮮彩炒蛋</t>
  </si>
  <si>
    <t>蛋.三色豆/炒</t>
  </si>
  <si>
    <t>敏豆.杏鮑菇.絞肉/炒</t>
    <phoneticPr fontId="4" type="noConversion"/>
  </si>
  <si>
    <t>酸辣開胃菜</t>
  </si>
  <si>
    <t>酸菜.紅蘿蔔.肉絲/炒 (不辣)</t>
  </si>
  <si>
    <t>佛手瓜.紅蘿蔔.肉片/炒</t>
    <phoneticPr fontId="4" type="noConversion"/>
  </si>
  <si>
    <t>綠豆芽.韭菜.肉絲/炒</t>
    <phoneticPr fontId="4" type="noConversion"/>
  </si>
  <si>
    <t>★</t>
    <phoneticPr fontId="4" type="noConversion"/>
  </si>
  <si>
    <t>本廠使用生產追溯豬肉及CAS國產肉品，產地：台灣</t>
    <phoneticPr fontId="4" type="noConversion"/>
  </si>
  <si>
    <t>主菜、副菜及青菜全面使用三章1Q食材，產地：台灣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</si>
</sst>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14"/>
      <color rgb="FF00CC00"/>
      <name val="標楷體"/>
      <family val="4"/>
      <charset val="136"/>
    </font>
    <font>
      <b/>
      <sz val="14"/>
      <color rgb="FF006600"/>
      <name val="標楷體"/>
      <family val="4"/>
      <charset val="136"/>
    </font>
    <font>
      <b/>
      <sz val="14"/>
      <color rgb="FF006666"/>
      <name val="標楷體"/>
      <family val="4"/>
      <charset val="136"/>
    </font>
    <font>
      <b/>
      <sz val="36"/>
      <color theme="5" tint="-0.499984740745262"/>
      <name val="微軟正黑體"/>
      <family val="2"/>
      <charset val="136"/>
    </font>
    <font>
      <sz val="14"/>
      <color theme="5" tint="-0.499984740745262"/>
      <name val="微軟正黑體"/>
      <family val="2"/>
      <charset val="136"/>
    </font>
    <font>
      <b/>
      <sz val="32"/>
      <color rgb="FF0070C0"/>
      <name val="微軟正黑體"/>
      <family val="2"/>
      <charset val="136"/>
    </font>
    <font>
      <b/>
      <sz val="36"/>
      <color rgb="FF0070C0"/>
      <name val="微軟正黑體"/>
      <family val="2"/>
      <charset val="136"/>
    </font>
    <font>
      <sz val="14"/>
      <color rgb="FF0070C0"/>
      <name val="微軟正黑體"/>
      <family val="2"/>
      <charset val="136"/>
    </font>
    <font>
      <b/>
      <sz val="24"/>
      <name val="微軟正黑體"/>
      <family val="2"/>
      <charset val="136"/>
    </font>
    <font>
      <sz val="14"/>
      <name val="微軟正黑體"/>
      <family val="2"/>
      <charset val="136"/>
    </font>
    <font>
      <b/>
      <sz val="36"/>
      <name val="微軟正黑體"/>
      <family val="2"/>
      <charset val="136"/>
    </font>
    <font>
      <b/>
      <sz val="36"/>
      <color theme="9" tint="-0.249977111117893"/>
      <name val="微軟正黑體"/>
      <family val="2"/>
      <charset val="136"/>
    </font>
    <font>
      <sz val="14"/>
      <color theme="9" tint="-0.249977111117893"/>
      <name val="微軟正黑體"/>
      <family val="2"/>
      <charset val="136"/>
    </font>
    <font>
      <sz val="13"/>
      <color rgb="FF0070C0"/>
      <name val="微軟正黑體"/>
      <family val="2"/>
      <charset val="136"/>
    </font>
    <font>
      <b/>
      <sz val="26"/>
      <name val="微軟正黑體"/>
      <family val="2"/>
      <charset val="136"/>
    </font>
    <font>
      <b/>
      <sz val="11"/>
      <color rgb="FFFF0000"/>
      <name val="標楷體"/>
      <family val="4"/>
      <charset val="136"/>
    </font>
    <font>
      <sz val="9"/>
      <name val="新細明體"/>
      <family val="2"/>
      <charset val="136"/>
    </font>
    <font>
      <b/>
      <sz val="8"/>
      <color rgb="FFFF0000"/>
      <name val="標楷體"/>
      <family val="4"/>
      <charset val="136"/>
    </font>
    <font>
      <b/>
      <sz val="6"/>
      <color rgb="FFFF0000"/>
      <name val="標楷體"/>
      <family val="4"/>
      <charset val="136"/>
    </font>
    <font>
      <b/>
      <sz val="34"/>
      <color theme="5" tint="-0.499984740745262"/>
      <name val="微軟正黑體"/>
      <family val="2"/>
      <charset val="136"/>
    </font>
    <font>
      <b/>
      <sz val="28"/>
      <name val="微軟正黑體"/>
      <family val="2"/>
      <charset val="136"/>
    </font>
    <font>
      <sz val="12"/>
      <name val="標楷體"/>
      <family val="4"/>
      <charset val="136"/>
    </font>
    <font>
      <b/>
      <sz val="26"/>
      <name val="標楷體"/>
      <family val="4"/>
      <charset val="136"/>
    </font>
    <font>
      <b/>
      <sz val="36"/>
      <color rgb="FFFF000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20"/>
      <name val="新細明體"/>
      <family val="1"/>
      <charset val="136"/>
    </font>
    <font>
      <b/>
      <sz val="28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2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176" fontId="10" fillId="0" borderId="21" xfId="1" applyNumberFormat="1" applyFont="1" applyFill="1" applyBorder="1" applyAlignment="1">
      <alignment horizontal="center" vertical="center" wrapText="1" shrinkToFit="1"/>
    </xf>
    <xf numFmtId="176" fontId="5" fillId="0" borderId="21" xfId="1" applyNumberFormat="1" applyFont="1" applyFill="1" applyBorder="1" applyAlignment="1">
      <alignment horizontal="center" vertical="center" wrapText="1" shrinkToFit="1"/>
    </xf>
    <xf numFmtId="177" fontId="5" fillId="0" borderId="23" xfId="1" applyNumberFormat="1" applyFont="1" applyFill="1" applyBorder="1" applyAlignment="1">
      <alignment horizontal="center" vertical="center" wrapText="1" shrinkToFit="1"/>
    </xf>
    <xf numFmtId="0" fontId="15" fillId="0" borderId="21" xfId="1" applyFont="1" applyFill="1" applyBorder="1" applyAlignment="1">
      <alignment horizontal="center" vertical="center" textRotation="255"/>
    </xf>
    <xf numFmtId="0" fontId="18" fillId="0" borderId="26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6" fillId="0" borderId="27" xfId="1" applyFont="1" applyFill="1" applyBorder="1" applyAlignment="1">
      <alignment horizontal="center" vertical="center" shrinkToFit="1"/>
    </xf>
    <xf numFmtId="0" fontId="27" fillId="0" borderId="5" xfId="1" applyFont="1" applyFill="1" applyBorder="1" applyAlignment="1">
      <alignment horizontal="center" vertical="center" shrinkToFit="1"/>
    </xf>
    <xf numFmtId="0" fontId="26" fillId="0" borderId="6" xfId="1" applyFont="1" applyFill="1" applyBorder="1" applyAlignment="1">
      <alignment horizontal="center" vertical="center" shrinkToFit="1"/>
    </xf>
    <xf numFmtId="0" fontId="27" fillId="0" borderId="10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23" fillId="0" borderId="7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0" fontId="24" fillId="0" borderId="30" xfId="1" applyFont="1" applyFill="1" applyBorder="1" applyAlignment="1">
      <alignment horizontal="center" vertical="center"/>
    </xf>
    <xf numFmtId="0" fontId="19" fillId="0" borderId="29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/>
    </xf>
    <xf numFmtId="0" fontId="35" fillId="0" borderId="7" xfId="1" applyFont="1" applyFill="1" applyBorder="1" applyAlignment="1">
      <alignment horizontal="center" vertical="center"/>
    </xf>
    <xf numFmtId="178" fontId="13" fillId="2" borderId="37" xfId="1" applyNumberFormat="1" applyFont="1" applyFill="1" applyBorder="1" applyAlignment="1">
      <alignment horizontal="center" vertical="center" shrinkToFit="1"/>
    </xf>
    <xf numFmtId="179" fontId="13" fillId="2" borderId="35" xfId="1" applyNumberFormat="1" applyFont="1" applyFill="1" applyBorder="1" applyAlignment="1">
      <alignment horizontal="center" vertical="center"/>
    </xf>
    <xf numFmtId="0" fontId="38" fillId="3" borderId="7" xfId="1" applyFont="1" applyFill="1" applyBorder="1" applyAlignment="1">
      <alignment horizontal="center" vertical="center"/>
    </xf>
    <xf numFmtId="0" fontId="39" fillId="3" borderId="9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6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26" fillId="3" borderId="27" xfId="1" applyFont="1" applyFill="1" applyBorder="1" applyAlignment="1">
      <alignment horizontal="center" vertical="center" shrinkToFit="1"/>
    </xf>
    <xf numFmtId="0" fontId="27" fillId="3" borderId="5" xfId="1" applyFont="1" applyFill="1" applyBorder="1" applyAlignment="1">
      <alignment horizontal="center" vertical="center" shrinkToFit="1"/>
    </xf>
    <xf numFmtId="0" fontId="35" fillId="3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78" fontId="40" fillId="2" borderId="0" xfId="1" applyNumberFormat="1" applyFont="1" applyFill="1" applyAlignment="1">
      <alignment horizontal="center" vertical="center" shrinkToFit="1"/>
    </xf>
    <xf numFmtId="0" fontId="41" fillId="0" borderId="42" xfId="0" applyFont="1" applyBorder="1" applyAlignment="1">
      <alignment horizontal="left" vertical="center"/>
    </xf>
    <xf numFmtId="176" fontId="30" fillId="0" borderId="11" xfId="1" applyNumberFormat="1" applyFont="1" applyBorder="1" applyAlignment="1">
      <alignment horizontal="center" vertical="center" wrapText="1"/>
    </xf>
    <xf numFmtId="176" fontId="30" fillId="0" borderId="9" xfId="1" applyNumberFormat="1" applyFont="1" applyBorder="1" applyAlignment="1">
      <alignment horizontal="center" vertical="center"/>
    </xf>
    <xf numFmtId="176" fontId="36" fillId="0" borderId="11" xfId="1" applyNumberFormat="1" applyFont="1" applyBorder="1" applyAlignment="1">
      <alignment horizontal="center" vertical="center" textRotation="255"/>
    </xf>
    <xf numFmtId="176" fontId="36" fillId="0" borderId="4" xfId="1" applyNumberFormat="1" applyFont="1" applyBorder="1" applyAlignment="1">
      <alignment horizontal="center" vertical="center" textRotation="255"/>
    </xf>
    <xf numFmtId="176" fontId="30" fillId="0" borderId="3" xfId="1" applyNumberFormat="1" applyFont="1" applyBorder="1" applyAlignment="1">
      <alignment horizontal="center" vertical="center" wrapText="1"/>
    </xf>
    <xf numFmtId="176" fontId="30" fillId="0" borderId="4" xfId="1" applyNumberFormat="1" applyFont="1" applyBorder="1" applyAlignment="1">
      <alignment horizontal="center" vertical="center"/>
    </xf>
    <xf numFmtId="176" fontId="36" fillId="0" borderId="31" xfId="1" applyNumberFormat="1" applyFont="1" applyBorder="1" applyAlignment="1">
      <alignment horizontal="center" vertical="center" textRotation="255"/>
    </xf>
    <xf numFmtId="178" fontId="13" fillId="2" borderId="18" xfId="1" applyNumberFormat="1" applyFont="1" applyFill="1" applyBorder="1" applyAlignment="1">
      <alignment horizontal="center" vertical="center" shrinkToFit="1"/>
    </xf>
    <xf numFmtId="178" fontId="13" fillId="2" borderId="19" xfId="1" applyNumberFormat="1" applyFont="1" applyFill="1" applyBorder="1" applyAlignment="1">
      <alignment horizontal="center" vertical="center" shrinkToFit="1"/>
    </xf>
    <xf numFmtId="179" fontId="13" fillId="2" borderId="3" xfId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8" fontId="13" fillId="2" borderId="14" xfId="1" applyNumberFormat="1" applyFont="1" applyFill="1" applyBorder="1" applyAlignment="1">
      <alignment horizontal="center" vertical="center" shrinkToFit="1"/>
    </xf>
    <xf numFmtId="178" fontId="13" fillId="2" borderId="15" xfId="1" applyNumberFormat="1" applyFont="1" applyFill="1" applyBorder="1" applyAlignment="1">
      <alignment horizontal="center" vertical="center" shrinkToFit="1"/>
    </xf>
    <xf numFmtId="179" fontId="13" fillId="2" borderId="2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textRotation="255"/>
    </xf>
    <xf numFmtId="0" fontId="16" fillId="2" borderId="4" xfId="1" applyFont="1" applyFill="1" applyBorder="1" applyAlignment="1">
      <alignment horizontal="center" vertical="center" textRotation="255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0" fontId="35" fillId="3" borderId="38" xfId="1" applyFont="1" applyFill="1" applyBorder="1" applyAlignment="1">
      <alignment horizontal="center" vertical="center"/>
    </xf>
    <xf numFmtId="0" fontId="35" fillId="3" borderId="39" xfId="1" applyFont="1" applyFill="1" applyBorder="1" applyAlignment="1">
      <alignment horizontal="center" vertical="center"/>
    </xf>
    <xf numFmtId="0" fontId="35" fillId="3" borderId="40" xfId="1" applyFont="1" applyFill="1" applyBorder="1" applyAlignment="1">
      <alignment horizontal="center" vertical="center"/>
    </xf>
    <xf numFmtId="177" fontId="36" fillId="2" borderId="16" xfId="0" applyNumberFormat="1" applyFont="1" applyFill="1" applyBorder="1" applyAlignment="1">
      <alignment horizontal="center" vertical="center" textRotation="255"/>
    </xf>
    <xf numFmtId="177" fontId="36" fillId="2" borderId="32" xfId="0" applyNumberFormat="1" applyFont="1" applyFill="1" applyBorder="1" applyAlignment="1">
      <alignment horizontal="center" vertical="center" textRotation="255"/>
    </xf>
    <xf numFmtId="0" fontId="6" fillId="0" borderId="2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176" fontId="36" fillId="0" borderId="33" xfId="1" applyNumberFormat="1" applyFont="1" applyBorder="1" applyAlignment="1">
      <alignment horizontal="center" vertical="center" textRotation="255"/>
    </xf>
    <xf numFmtId="0" fontId="16" fillId="2" borderId="9" xfId="1" applyFont="1" applyFill="1" applyBorder="1" applyAlignment="1">
      <alignment horizontal="center" vertical="center" textRotation="255"/>
    </xf>
    <xf numFmtId="0" fontId="15" fillId="2" borderId="11" xfId="1" applyFont="1" applyFill="1" applyBorder="1" applyAlignment="1">
      <alignment horizontal="center" vertical="center" textRotation="255"/>
    </xf>
    <xf numFmtId="0" fontId="15" fillId="2" borderId="4" xfId="1" applyFont="1" applyFill="1" applyBorder="1" applyAlignment="1">
      <alignment horizontal="center" vertical="center" textRotation="255"/>
    </xf>
    <xf numFmtId="178" fontId="13" fillId="2" borderId="25" xfId="1" applyNumberFormat="1" applyFont="1" applyFill="1" applyBorder="1" applyAlignment="1">
      <alignment horizontal="center" vertical="center" shrinkToFit="1"/>
    </xf>
    <xf numFmtId="179" fontId="13" fillId="2" borderId="11" xfId="1" applyNumberFormat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textRotation="255"/>
    </xf>
    <xf numFmtId="177" fontId="36" fillId="2" borderId="28" xfId="0" applyNumberFormat="1" applyFont="1" applyFill="1" applyBorder="1" applyAlignment="1">
      <alignment horizontal="center" vertical="center" textRotation="255"/>
    </xf>
    <xf numFmtId="177" fontId="36" fillId="2" borderId="34" xfId="0" applyNumberFormat="1" applyFont="1" applyFill="1" applyBorder="1" applyAlignment="1">
      <alignment horizontal="center" vertical="center" textRotation="255"/>
    </xf>
    <xf numFmtId="176" fontId="36" fillId="0" borderId="35" xfId="1" applyNumberFormat="1" applyFont="1" applyBorder="1" applyAlignment="1">
      <alignment horizontal="center" vertical="center" textRotation="255"/>
    </xf>
    <xf numFmtId="177" fontId="36" fillId="2" borderId="36" xfId="0" applyNumberFormat="1" applyFont="1" applyFill="1" applyBorder="1" applyAlignment="1">
      <alignment horizontal="center" vertical="center" textRotation="255"/>
    </xf>
    <xf numFmtId="0" fontId="15" fillId="2" borderId="3" xfId="1" applyFont="1" applyFill="1" applyBorder="1" applyAlignment="1">
      <alignment horizontal="center" vertical="center" textRotation="255"/>
    </xf>
    <xf numFmtId="176" fontId="3" fillId="2" borderId="3" xfId="1" applyNumberFormat="1" applyFont="1" applyFill="1" applyBorder="1" applyAlignment="1">
      <alignment horizontal="center" vertical="center"/>
    </xf>
    <xf numFmtId="176" fontId="36" fillId="2" borderId="31" xfId="1" applyNumberFormat="1" applyFont="1" applyFill="1" applyBorder="1" applyAlignment="1">
      <alignment horizontal="center" vertical="center" textRotation="255"/>
    </xf>
    <xf numFmtId="0" fontId="17" fillId="2" borderId="11" xfId="1" applyFont="1" applyFill="1" applyBorder="1" applyAlignment="1">
      <alignment horizontal="center" vertical="center" textRotation="255"/>
    </xf>
    <xf numFmtId="0" fontId="17" fillId="2" borderId="4" xfId="1" applyFont="1" applyFill="1" applyBorder="1" applyAlignment="1">
      <alignment horizontal="center" vertical="center" textRotation="255"/>
    </xf>
    <xf numFmtId="176" fontId="3" fillId="2" borderId="11" xfId="1" applyNumberFormat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6" fillId="2" borderId="2" xfId="1" applyNumberFormat="1" applyFont="1" applyFill="1" applyBorder="1" applyAlignment="1">
      <alignment horizontal="center" vertical="center" textRotation="255"/>
    </xf>
    <xf numFmtId="176" fontId="36" fillId="2" borderId="9" xfId="1" applyNumberFormat="1" applyFont="1" applyFill="1" applyBorder="1" applyAlignment="1">
      <alignment horizontal="center" vertical="center" textRotation="255"/>
    </xf>
    <xf numFmtId="177" fontId="36" fillId="2" borderId="17" xfId="0" applyNumberFormat="1" applyFont="1" applyFill="1" applyBorder="1" applyAlignment="1">
      <alignment horizontal="center" vertical="center" textRotation="255"/>
    </xf>
    <xf numFmtId="177" fontId="36" fillId="2" borderId="20" xfId="0" applyNumberFormat="1" applyFont="1" applyFill="1" applyBorder="1" applyAlignment="1">
      <alignment horizontal="center" vertical="center" textRotation="255"/>
    </xf>
    <xf numFmtId="176" fontId="36" fillId="2" borderId="33" xfId="1" applyNumberFormat="1" applyFont="1" applyFill="1" applyBorder="1" applyAlignment="1">
      <alignment horizontal="center" vertical="center" textRotation="255"/>
    </xf>
    <xf numFmtId="176" fontId="36" fillId="2" borderId="35" xfId="1" applyNumberFormat="1" applyFont="1" applyFill="1" applyBorder="1" applyAlignment="1">
      <alignment horizontal="center" vertical="center" textRotation="255"/>
    </xf>
    <xf numFmtId="0" fontId="16" fillId="2" borderId="3" xfId="1" applyFont="1" applyFill="1" applyBorder="1" applyAlignment="1">
      <alignment horizontal="center" vertical="center" textRotation="255"/>
    </xf>
    <xf numFmtId="0" fontId="2" fillId="0" borderId="0" xfId="1" applyFont="1" applyFill="1" applyBorder="1" applyAlignment="1">
      <alignment horizontal="center" vertical="center"/>
    </xf>
    <xf numFmtId="0" fontId="37" fillId="0" borderId="12" xfId="1" applyFont="1" applyFill="1" applyBorder="1" applyAlignment="1">
      <alignment horizontal="center" vertical="center" shrinkToFit="1"/>
    </xf>
    <xf numFmtId="0" fontId="37" fillId="0" borderId="13" xfId="1" applyFont="1" applyFill="1" applyBorder="1" applyAlignment="1">
      <alignment horizontal="center" vertical="center" shrinkToFit="1"/>
    </xf>
    <xf numFmtId="0" fontId="37" fillId="0" borderId="41" xfId="1" applyFont="1" applyFill="1" applyBorder="1" applyAlignment="1">
      <alignment horizontal="center" vertical="center" shrinkToFit="1"/>
    </xf>
    <xf numFmtId="0" fontId="41" fillId="0" borderId="0" xfId="0" applyFont="1" applyBorder="1" applyAlignment="1">
      <alignment horizontal="left" vertical="center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FFFFCC"/>
      <color rgb="FF006600"/>
      <color rgb="FFCCFFFF"/>
      <color rgb="FFFF3399"/>
      <color rgb="FFFF0066"/>
      <color rgb="FFFF00FF"/>
      <color rgb="FF006666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1024746</xdr:colOff>
      <xdr:row>0</xdr:row>
      <xdr:rowOff>1375060</xdr:rowOff>
    </xdr:from>
    <xdr:to>
      <xdr:col>7</xdr:col>
      <xdr:colOff>711533</xdr:colOff>
      <xdr:row>0</xdr:row>
      <xdr:rowOff>1813211</xdr:rowOff>
    </xdr:to>
    <xdr:sp macro="" textlink="">
      <xdr:nvSpPr>
        <xdr:cNvPr id="3" name="文字方塊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424064" y="1375060"/>
          <a:ext cx="2769424" cy="438151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營養師：潘欣宜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439141</xdr:colOff>
      <xdr:row>0</xdr:row>
      <xdr:rowOff>779318</xdr:rowOff>
    </xdr:from>
    <xdr:ext cx="6057899" cy="992579"/>
    <xdr:sp macro="" textlink="">
      <xdr:nvSpPr>
        <xdr:cNvPr id="4" name="矩形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3019550" y="779318"/>
          <a:ext cx="6057899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4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r>
            <a:rPr lang="zh-TW" altLang="en-US" sz="5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自強國中</a:t>
          </a:r>
        </a:p>
      </xdr:txBody>
    </xdr:sp>
    <xdr:clientData/>
  </xdr:oneCellAnchor>
  <xdr:twoCellAnchor editAs="oneCell">
    <xdr:from>
      <xdr:col>0</xdr:col>
      <xdr:colOff>249457</xdr:colOff>
      <xdr:row>0</xdr:row>
      <xdr:rowOff>695201</xdr:rowOff>
    </xdr:from>
    <xdr:to>
      <xdr:col>3</xdr:col>
      <xdr:colOff>226868</xdr:colOff>
      <xdr:row>0</xdr:row>
      <xdr:rowOff>1729344</xdr:rowOff>
    </xdr:to>
    <xdr:pic>
      <xdr:nvPicPr>
        <xdr:cNvPr id="38" name="圖片 37">
          <a:extLst>
            <a:ext uri="{FF2B5EF4-FFF2-40B4-BE49-F238E27FC236}">
              <a16:creationId xmlns="" xmlns:a16="http://schemas.microsoft.com/office/drawing/2014/main" id="{AD822147-FE20-403F-B61F-73E07FBF5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57" y="695201"/>
          <a:ext cx="2557820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560118</xdr:colOff>
      <xdr:row>0</xdr:row>
      <xdr:rowOff>588820</xdr:rowOff>
    </xdr:from>
    <xdr:to>
      <xdr:col>7</xdr:col>
      <xdr:colOff>1585140</xdr:colOff>
      <xdr:row>0</xdr:row>
      <xdr:rowOff>1033860</xdr:rowOff>
    </xdr:to>
    <xdr:pic>
      <xdr:nvPicPr>
        <xdr:cNvPr id="40" name="圖片 39">
          <a:extLst>
            <a:ext uri="{FF2B5EF4-FFF2-40B4-BE49-F238E27FC236}">
              <a16:creationId xmlns="" xmlns:a16="http://schemas.microsoft.com/office/drawing/2014/main" id="{59C77674-ADDF-4E3F-A537-60E52FA0E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436" y="588820"/>
          <a:ext cx="4107659" cy="445040"/>
        </a:xfrm>
        <a:prstGeom prst="rect">
          <a:avLst/>
        </a:prstGeom>
      </xdr:spPr>
    </xdr:pic>
    <xdr:clientData/>
  </xdr:twoCellAnchor>
  <xdr:twoCellAnchor>
    <xdr:from>
      <xdr:col>7</xdr:col>
      <xdr:colOff>1801089</xdr:colOff>
      <xdr:row>0</xdr:row>
      <xdr:rowOff>363683</xdr:rowOff>
    </xdr:from>
    <xdr:to>
      <xdr:col>12</xdr:col>
      <xdr:colOff>346362</xdr:colOff>
      <xdr:row>0</xdr:row>
      <xdr:rowOff>1645227</xdr:rowOff>
    </xdr:to>
    <xdr:sp macro="" textlink="">
      <xdr:nvSpPr>
        <xdr:cNvPr id="6" name="文字方塊 5"/>
        <xdr:cNvSpPr txBox="1"/>
      </xdr:nvSpPr>
      <xdr:spPr>
        <a:xfrm>
          <a:off x="13283044" y="363683"/>
          <a:ext cx="2372591" cy="1281544"/>
        </a:xfrm>
        <a:prstGeom prst="rect">
          <a:avLst/>
        </a:prstGeom>
        <a:solidFill>
          <a:schemeClr val="lt1"/>
        </a:solidFill>
        <a:ln w="53975" cmpd="dbl">
          <a:solidFill>
            <a:srgbClr val="FF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3600" b="1">
              <a:solidFill>
                <a:srgbClr val="FF0066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更正完畢</a:t>
          </a:r>
          <a:endParaRPr lang="en-US" altLang="zh-TW" sz="3600" b="1">
            <a:solidFill>
              <a:srgbClr val="FF0066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>
            <a:lnSpc>
              <a:spcPts val="1800"/>
            </a:lnSpc>
          </a:pPr>
          <a:r>
            <a:rPr lang="en-US" altLang="zh-TW" sz="1800" b="1">
              <a:solidFill>
                <a:srgbClr val="FF0066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111.03.08</a:t>
          </a:r>
          <a:endParaRPr lang="zh-TW" altLang="en-US" sz="1800" b="1">
            <a:solidFill>
              <a:srgbClr val="FF0066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1665519</xdr:colOff>
      <xdr:row>0</xdr:row>
      <xdr:rowOff>647698</xdr:rowOff>
    </xdr:from>
    <xdr:to>
      <xdr:col>13</xdr:col>
      <xdr:colOff>261262</xdr:colOff>
      <xdr:row>0</xdr:row>
      <xdr:rowOff>1085849</xdr:rowOff>
    </xdr:to>
    <xdr:sp macro="" textlink="">
      <xdr:nvSpPr>
        <xdr:cNvPr id="2" name="文字方塊 1">
          <a:extLst>
            <a:ext uri="{FF2B5EF4-FFF2-40B4-BE49-F238E27FC236}">
              <a16:creationId xmlns="" xmlns:a16="http://schemas.microsoft.com/office/drawing/2014/main" id="{10F7D021-E667-4D8D-90E9-948CEB34A0E3}"/>
            </a:ext>
          </a:extLst>
        </xdr:cNvPr>
        <xdr:cNvSpPr txBox="1"/>
      </xdr:nvSpPr>
      <xdr:spPr>
        <a:xfrm>
          <a:off x="11967759" y="647698"/>
          <a:ext cx="2390503" cy="438151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營養師：潘欣宜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1755324</xdr:colOff>
      <xdr:row>0</xdr:row>
      <xdr:rowOff>76352</xdr:rowOff>
    </xdr:from>
    <xdr:ext cx="6057899" cy="992579"/>
    <xdr:sp macro="" textlink="">
      <xdr:nvSpPr>
        <xdr:cNvPr id="3" name="矩形 2">
          <a:extLst>
            <a:ext uri="{FF2B5EF4-FFF2-40B4-BE49-F238E27FC236}">
              <a16:creationId xmlns="" xmlns:a16="http://schemas.microsoft.com/office/drawing/2014/main" id="{495D1BB9-B576-4157-BA7F-0C287EB75AD8}"/>
            </a:ext>
          </a:extLst>
        </xdr:cNvPr>
        <xdr:cNvSpPr/>
      </xdr:nvSpPr>
      <xdr:spPr>
        <a:xfrm>
          <a:off x="4064184" y="76352"/>
          <a:ext cx="6057899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4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r>
            <a:rPr lang="zh-TW" altLang="en-US" sz="5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自強國中</a:t>
          </a:r>
        </a:p>
      </xdr:txBody>
    </xdr:sp>
    <xdr:clientData/>
  </xdr:oneCellAnchor>
  <xdr:twoCellAnchor editAs="oneCell">
    <xdr:from>
      <xdr:col>1</xdr:col>
      <xdr:colOff>128230</xdr:colOff>
      <xdr:row>0</xdr:row>
      <xdr:rowOff>54427</xdr:rowOff>
    </xdr:from>
    <xdr:to>
      <xdr:col>3</xdr:col>
      <xdr:colOff>590550</xdr:colOff>
      <xdr:row>0</xdr:row>
      <xdr:rowOff>1088570</xdr:rowOff>
    </xdr:to>
    <xdr:pic>
      <xdr:nvPicPr>
        <xdr:cNvPr id="4" name="圖片 3">
          <a:extLst>
            <a:ext uri="{FF2B5EF4-FFF2-40B4-BE49-F238E27FC236}">
              <a16:creationId xmlns="" xmlns:a16="http://schemas.microsoft.com/office/drawing/2014/main" id="{C88EFBCE-79B2-4697-86CA-784AD485A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50" y="54427"/>
          <a:ext cx="2344460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664028</xdr:colOff>
      <xdr:row>0</xdr:row>
      <xdr:rowOff>163250</xdr:rowOff>
    </xdr:from>
    <xdr:to>
      <xdr:col>13</xdr:col>
      <xdr:colOff>210139</xdr:colOff>
      <xdr:row>0</xdr:row>
      <xdr:rowOff>566267</xdr:rowOff>
    </xdr:to>
    <xdr:pic>
      <xdr:nvPicPr>
        <xdr:cNvPr id="5" name="圖片 4">
          <a:extLst>
            <a:ext uri="{FF2B5EF4-FFF2-40B4-BE49-F238E27FC236}">
              <a16:creationId xmlns="" xmlns:a16="http://schemas.microsoft.com/office/drawing/2014/main" id="{A6C6C058-6B59-4ACC-A89F-D8F3E153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6268" y="163250"/>
          <a:ext cx="3340871" cy="40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view="pageBreakPreview" topLeftCell="A22" zoomScale="55" zoomScaleSheetLayoutView="55" workbookViewId="0">
      <selection activeCell="Z34" sqref="Z34"/>
    </sheetView>
  </sheetViews>
  <sheetFormatPr defaultRowHeight="27.75"/>
  <cols>
    <col min="1" max="1" width="6.25" style="2" customWidth="1"/>
    <col min="2" max="2" width="3.625" style="1" customWidth="1"/>
    <col min="3" max="3" width="23.75" customWidth="1"/>
    <col min="4" max="4" width="39.25" customWidth="1"/>
    <col min="5" max="6" width="37" customWidth="1"/>
    <col min="7" max="7" width="3.375" customWidth="1"/>
    <col min="8" max="8" width="32" customWidth="1"/>
    <col min="9" max="14" width="4.625" customWidth="1"/>
  </cols>
  <sheetData>
    <row r="1" spans="1:14" ht="154.5" customHeight="1" thickBo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31.9" customHeight="1" thickBot="1">
      <c r="A2" s="87" t="s">
        <v>0</v>
      </c>
      <c r="B2" s="88"/>
      <c r="C2" s="3" t="s">
        <v>1</v>
      </c>
      <c r="D2" s="4" t="s">
        <v>2</v>
      </c>
      <c r="E2" s="79" t="s">
        <v>3</v>
      </c>
      <c r="F2" s="80"/>
      <c r="G2" s="9" t="s">
        <v>4</v>
      </c>
      <c r="H2" s="5" t="s">
        <v>5</v>
      </c>
      <c r="I2" s="6" t="s">
        <v>15</v>
      </c>
      <c r="J2" s="7" t="s">
        <v>13</v>
      </c>
      <c r="K2" s="7" t="s">
        <v>14</v>
      </c>
      <c r="L2" s="7" t="s">
        <v>6</v>
      </c>
      <c r="M2" s="7" t="s">
        <v>7</v>
      </c>
      <c r="N2" s="8" t="s">
        <v>8</v>
      </c>
    </row>
    <row r="3" spans="1:14" ht="60" customHeight="1">
      <c r="A3" s="85">
        <v>44652</v>
      </c>
      <c r="B3" s="86" t="s">
        <v>11</v>
      </c>
      <c r="C3" s="24" t="s">
        <v>151</v>
      </c>
      <c r="D3" s="10" t="s">
        <v>88</v>
      </c>
      <c r="E3" s="16" t="s">
        <v>121</v>
      </c>
      <c r="F3" s="45" t="s">
        <v>53</v>
      </c>
      <c r="G3" s="89" t="s">
        <v>17</v>
      </c>
      <c r="H3" s="25" t="s">
        <v>167</v>
      </c>
      <c r="I3" s="55" t="s">
        <v>93</v>
      </c>
      <c r="J3" s="57">
        <v>6</v>
      </c>
      <c r="K3" s="57">
        <v>2.5</v>
      </c>
      <c r="L3" s="57">
        <v>1.9</v>
      </c>
      <c r="M3" s="57">
        <v>2.5</v>
      </c>
      <c r="N3" s="90">
        <f>J3*70+K3*75+L3*25+M3*45</f>
        <v>767.5</v>
      </c>
    </row>
    <row r="4" spans="1:14" ht="21" customHeight="1" thickBot="1">
      <c r="A4" s="63"/>
      <c r="B4" s="65"/>
      <c r="C4" s="33" t="s">
        <v>152</v>
      </c>
      <c r="D4" s="14" t="s">
        <v>89</v>
      </c>
      <c r="E4" s="19" t="s">
        <v>122</v>
      </c>
      <c r="F4" s="46" t="s">
        <v>176</v>
      </c>
      <c r="G4" s="82"/>
      <c r="H4" s="28" t="s">
        <v>168</v>
      </c>
      <c r="I4" s="56"/>
      <c r="J4" s="58"/>
      <c r="K4" s="58"/>
      <c r="L4" s="58"/>
      <c r="M4" s="58"/>
      <c r="N4" s="77"/>
    </row>
    <row r="5" spans="1:14" ht="60" customHeight="1">
      <c r="A5" s="85">
        <v>44657</v>
      </c>
      <c r="B5" s="86" t="s">
        <v>9</v>
      </c>
      <c r="C5" s="21" t="s">
        <v>94</v>
      </c>
      <c r="D5" s="10" t="s">
        <v>123</v>
      </c>
      <c r="E5" s="15" t="s">
        <v>20</v>
      </c>
      <c r="F5" s="16" t="s">
        <v>55</v>
      </c>
      <c r="G5" s="83" t="s">
        <v>18</v>
      </c>
      <c r="H5" s="25" t="s">
        <v>95</v>
      </c>
      <c r="I5" s="55" t="s">
        <v>93</v>
      </c>
      <c r="J5" s="57">
        <v>5.5</v>
      </c>
      <c r="K5" s="57">
        <v>2.4</v>
      </c>
      <c r="L5" s="57">
        <v>2.1</v>
      </c>
      <c r="M5" s="57">
        <v>2.2999999999999998</v>
      </c>
      <c r="N5" s="90">
        <f>J5*70+K5*75+L5*25+M5*45</f>
        <v>721</v>
      </c>
    </row>
    <row r="6" spans="1:14" ht="21" customHeight="1">
      <c r="A6" s="67"/>
      <c r="B6" s="69"/>
      <c r="C6" s="22" t="s">
        <v>72</v>
      </c>
      <c r="D6" s="13" t="s">
        <v>124</v>
      </c>
      <c r="E6" s="17" t="s">
        <v>21</v>
      </c>
      <c r="F6" s="17" t="s">
        <v>56</v>
      </c>
      <c r="G6" s="84"/>
      <c r="H6" s="26" t="s">
        <v>96</v>
      </c>
      <c r="I6" s="60"/>
      <c r="J6" s="58"/>
      <c r="K6" s="58"/>
      <c r="L6" s="58"/>
      <c r="M6" s="58"/>
      <c r="N6" s="77"/>
    </row>
    <row r="7" spans="1:14" ht="60" customHeight="1">
      <c r="A7" s="66">
        <f>A5+1</f>
        <v>44658</v>
      </c>
      <c r="B7" s="64" t="s">
        <v>10</v>
      </c>
      <c r="C7" s="37" t="s">
        <v>165</v>
      </c>
      <c r="D7" s="11" t="s">
        <v>77</v>
      </c>
      <c r="E7" s="18" t="s">
        <v>22</v>
      </c>
      <c r="F7" s="18" t="s">
        <v>57</v>
      </c>
      <c r="G7" s="70" t="s">
        <v>17</v>
      </c>
      <c r="H7" s="27" t="s">
        <v>97</v>
      </c>
      <c r="I7" s="72"/>
      <c r="J7" s="61">
        <v>6</v>
      </c>
      <c r="K7" s="61">
        <v>2.6</v>
      </c>
      <c r="L7" s="61">
        <v>2</v>
      </c>
      <c r="M7" s="61">
        <v>2.2000000000000002</v>
      </c>
      <c r="N7" s="78">
        <f>J7*70+K7*75+L7*25+M7*45</f>
        <v>764</v>
      </c>
    </row>
    <row r="8" spans="1:14" ht="21" customHeight="1">
      <c r="A8" s="67"/>
      <c r="B8" s="69"/>
      <c r="C8" s="22" t="s">
        <v>166</v>
      </c>
      <c r="D8" s="13" t="s">
        <v>78</v>
      </c>
      <c r="E8" s="17" t="s">
        <v>91</v>
      </c>
      <c r="F8" s="17" t="s">
        <v>47</v>
      </c>
      <c r="G8" s="71"/>
      <c r="H8" s="26" t="s">
        <v>98</v>
      </c>
      <c r="I8" s="73"/>
      <c r="J8" s="61"/>
      <c r="K8" s="61"/>
      <c r="L8" s="61"/>
      <c r="M8" s="61"/>
      <c r="N8" s="78"/>
    </row>
    <row r="9" spans="1:14" ht="60" customHeight="1">
      <c r="A9" s="62">
        <f>A7+1</f>
        <v>44659</v>
      </c>
      <c r="B9" s="64" t="s">
        <v>11</v>
      </c>
      <c r="C9" s="23" t="s">
        <v>153</v>
      </c>
      <c r="D9" s="11" t="s">
        <v>127</v>
      </c>
      <c r="E9" s="18" t="s">
        <v>23</v>
      </c>
      <c r="F9" s="18" t="s">
        <v>24</v>
      </c>
      <c r="G9" s="70" t="s">
        <v>17</v>
      </c>
      <c r="H9" s="27" t="s">
        <v>99</v>
      </c>
      <c r="I9" s="59" t="s">
        <v>93</v>
      </c>
      <c r="J9" s="61">
        <v>6</v>
      </c>
      <c r="K9" s="61">
        <v>2.2999999999999998</v>
      </c>
      <c r="L9" s="61">
        <v>1.8</v>
      </c>
      <c r="M9" s="61">
        <v>2.2000000000000002</v>
      </c>
      <c r="N9" s="78">
        <f>J9*70+K9*75+L9*25+M9*45</f>
        <v>736.5</v>
      </c>
    </row>
    <row r="10" spans="1:14" ht="20.45" customHeight="1" thickBot="1">
      <c r="A10" s="63"/>
      <c r="B10" s="65"/>
      <c r="C10" s="35" t="s">
        <v>154</v>
      </c>
      <c r="D10" s="14" t="s">
        <v>79</v>
      </c>
      <c r="E10" s="19" t="s">
        <v>51</v>
      </c>
      <c r="F10" s="19" t="s">
        <v>25</v>
      </c>
      <c r="G10" s="82"/>
      <c r="H10" s="28" t="s">
        <v>100</v>
      </c>
      <c r="I10" s="56"/>
      <c r="J10" s="81"/>
      <c r="K10" s="81"/>
      <c r="L10" s="81"/>
      <c r="M10" s="81"/>
      <c r="N10" s="91"/>
    </row>
    <row r="11" spans="1:14" ht="40.15" customHeight="1">
      <c r="A11" s="38">
        <v>44662</v>
      </c>
      <c r="B11" s="39" t="s">
        <v>12</v>
      </c>
      <c r="C11" s="74" t="s">
        <v>179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ht="60" customHeight="1">
      <c r="A12" s="66">
        <f>A11+1</f>
        <v>44663</v>
      </c>
      <c r="B12" s="68" t="s">
        <v>16</v>
      </c>
      <c r="C12" s="37" t="s">
        <v>165</v>
      </c>
      <c r="D12" s="47" t="s">
        <v>80</v>
      </c>
      <c r="E12" s="20" t="s">
        <v>27</v>
      </c>
      <c r="F12" s="20" t="s">
        <v>59</v>
      </c>
      <c r="G12" s="70" t="s">
        <v>17</v>
      </c>
      <c r="H12" s="29" t="s">
        <v>103</v>
      </c>
      <c r="I12" s="72"/>
      <c r="J12" s="58">
        <v>5.5</v>
      </c>
      <c r="K12" s="58">
        <v>2.4</v>
      </c>
      <c r="L12" s="58">
        <v>1.8</v>
      </c>
      <c r="M12" s="58">
        <v>2.2999999999999998</v>
      </c>
      <c r="N12" s="77">
        <f>J12*70+K12*75+L12*25+M12*45</f>
        <v>713.5</v>
      </c>
    </row>
    <row r="13" spans="1:14" ht="21" customHeight="1">
      <c r="A13" s="67"/>
      <c r="B13" s="69"/>
      <c r="C13" s="22" t="s">
        <v>166</v>
      </c>
      <c r="D13" s="48" t="s">
        <v>180</v>
      </c>
      <c r="E13" s="17" t="s">
        <v>28</v>
      </c>
      <c r="F13" s="17" t="s">
        <v>60</v>
      </c>
      <c r="G13" s="71"/>
      <c r="H13" s="26" t="s">
        <v>104</v>
      </c>
      <c r="I13" s="73"/>
      <c r="J13" s="61"/>
      <c r="K13" s="61"/>
      <c r="L13" s="61"/>
      <c r="M13" s="61"/>
      <c r="N13" s="78"/>
    </row>
    <row r="14" spans="1:14" ht="60" customHeight="1">
      <c r="A14" s="66">
        <f>A12+1</f>
        <v>44664</v>
      </c>
      <c r="B14" s="68" t="s">
        <v>9</v>
      </c>
      <c r="C14" s="30" t="s">
        <v>73</v>
      </c>
      <c r="D14" s="11" t="s">
        <v>29</v>
      </c>
      <c r="E14" s="18" t="s">
        <v>30</v>
      </c>
      <c r="F14" s="18" t="s">
        <v>32</v>
      </c>
      <c r="G14" s="94" t="s">
        <v>18</v>
      </c>
      <c r="H14" s="27" t="s">
        <v>171</v>
      </c>
      <c r="I14" s="59" t="s">
        <v>93</v>
      </c>
      <c r="J14" s="61">
        <v>5.7</v>
      </c>
      <c r="K14" s="61">
        <v>2.2000000000000002</v>
      </c>
      <c r="L14" s="61">
        <v>1.8</v>
      </c>
      <c r="M14" s="61">
        <v>2.2000000000000002</v>
      </c>
      <c r="N14" s="78">
        <f>J14*70+K14*75+L14*25+M14*45</f>
        <v>708</v>
      </c>
    </row>
    <row r="15" spans="1:14" ht="21" customHeight="1">
      <c r="A15" s="67"/>
      <c r="B15" s="69"/>
      <c r="C15" s="22" t="s">
        <v>74</v>
      </c>
      <c r="D15" s="13" t="s">
        <v>181</v>
      </c>
      <c r="E15" s="17" t="s">
        <v>31</v>
      </c>
      <c r="F15" s="17" t="s">
        <v>33</v>
      </c>
      <c r="G15" s="84"/>
      <c r="H15" s="26" t="s">
        <v>105</v>
      </c>
      <c r="I15" s="60"/>
      <c r="J15" s="61"/>
      <c r="K15" s="61"/>
      <c r="L15" s="61"/>
      <c r="M15" s="61"/>
      <c r="N15" s="78"/>
    </row>
    <row r="16" spans="1:14" ht="60" customHeight="1">
      <c r="A16" s="62">
        <f>A14+1</f>
        <v>44665</v>
      </c>
      <c r="B16" s="64" t="s">
        <v>10</v>
      </c>
      <c r="C16" s="37" t="s">
        <v>165</v>
      </c>
      <c r="D16" s="11" t="s">
        <v>130</v>
      </c>
      <c r="E16" s="18" t="s">
        <v>34</v>
      </c>
      <c r="F16" s="18" t="s">
        <v>36</v>
      </c>
      <c r="G16" s="70" t="s">
        <v>17</v>
      </c>
      <c r="H16" s="27" t="s">
        <v>106</v>
      </c>
      <c r="I16" s="95"/>
      <c r="J16" s="61">
        <v>6</v>
      </c>
      <c r="K16" s="61">
        <v>2.2999999999999998</v>
      </c>
      <c r="L16" s="61">
        <v>1.9</v>
      </c>
      <c r="M16" s="61">
        <v>2.5</v>
      </c>
      <c r="N16" s="78">
        <f>J16*70+K16*75+L16*25+M16*45</f>
        <v>752.5</v>
      </c>
    </row>
    <row r="17" spans="1:14" ht="21" customHeight="1">
      <c r="A17" s="67"/>
      <c r="B17" s="69"/>
      <c r="C17" s="22" t="s">
        <v>166</v>
      </c>
      <c r="D17" s="13" t="s">
        <v>131</v>
      </c>
      <c r="E17" s="17" t="s">
        <v>35</v>
      </c>
      <c r="F17" s="17" t="s">
        <v>25</v>
      </c>
      <c r="G17" s="71"/>
      <c r="H17" s="26" t="s">
        <v>107</v>
      </c>
      <c r="I17" s="73"/>
      <c r="J17" s="61"/>
      <c r="K17" s="61"/>
      <c r="L17" s="61"/>
      <c r="M17" s="61"/>
      <c r="N17" s="78"/>
    </row>
    <row r="18" spans="1:14" ht="60" customHeight="1">
      <c r="A18" s="62">
        <f>A16+1</f>
        <v>44666</v>
      </c>
      <c r="B18" s="68" t="s">
        <v>11</v>
      </c>
      <c r="C18" s="23" t="s">
        <v>157</v>
      </c>
      <c r="D18" s="12" t="s">
        <v>81</v>
      </c>
      <c r="E18" s="20" t="s">
        <v>61</v>
      </c>
      <c r="F18" s="40" t="s">
        <v>190</v>
      </c>
      <c r="G18" s="70" t="s">
        <v>17</v>
      </c>
      <c r="H18" s="29" t="s">
        <v>172</v>
      </c>
      <c r="I18" s="59" t="s">
        <v>93</v>
      </c>
      <c r="J18" s="61">
        <v>5.5</v>
      </c>
      <c r="K18" s="61">
        <v>2.2000000000000002</v>
      </c>
      <c r="L18" s="61">
        <v>2</v>
      </c>
      <c r="M18" s="61">
        <v>2.2999999999999998</v>
      </c>
      <c r="N18" s="78">
        <f>J18*70+K18*75+L18*25+M18*45</f>
        <v>703.5</v>
      </c>
    </row>
    <row r="19" spans="1:14" ht="20.45" customHeight="1" thickBot="1">
      <c r="A19" s="63"/>
      <c r="B19" s="65"/>
      <c r="C19" s="33" t="s">
        <v>158</v>
      </c>
      <c r="D19" s="14" t="s">
        <v>78</v>
      </c>
      <c r="E19" s="46" t="s">
        <v>182</v>
      </c>
      <c r="F19" s="41" t="s">
        <v>191</v>
      </c>
      <c r="G19" s="82"/>
      <c r="H19" s="28" t="s">
        <v>173</v>
      </c>
      <c r="I19" s="56"/>
      <c r="J19" s="81"/>
      <c r="K19" s="81"/>
      <c r="L19" s="81"/>
      <c r="M19" s="81"/>
      <c r="N19" s="91"/>
    </row>
    <row r="20" spans="1:14" ht="60" customHeight="1">
      <c r="A20" s="85">
        <v>44669</v>
      </c>
      <c r="B20" s="86" t="s">
        <v>12</v>
      </c>
      <c r="C20" s="37" t="s">
        <v>165</v>
      </c>
      <c r="D20" s="10" t="s">
        <v>169</v>
      </c>
      <c r="E20" s="16" t="s">
        <v>132</v>
      </c>
      <c r="F20" s="16" t="s">
        <v>37</v>
      </c>
      <c r="G20" s="97" t="s">
        <v>19</v>
      </c>
      <c r="H20" s="25" t="s">
        <v>101</v>
      </c>
      <c r="I20" s="99"/>
      <c r="J20" s="92">
        <v>6</v>
      </c>
      <c r="K20" s="92">
        <v>2.2000000000000002</v>
      </c>
      <c r="L20" s="92">
        <v>1.9</v>
      </c>
      <c r="M20" s="92">
        <v>2.4</v>
      </c>
      <c r="N20" s="93">
        <f>J20*70+K20*75+L20*25+M20*45</f>
        <v>740.5</v>
      </c>
    </row>
    <row r="21" spans="1:14" ht="21" customHeight="1">
      <c r="A21" s="67"/>
      <c r="B21" s="69"/>
      <c r="C21" s="22" t="s">
        <v>166</v>
      </c>
      <c r="D21" s="13" t="s">
        <v>174</v>
      </c>
      <c r="E21" s="17" t="s">
        <v>54</v>
      </c>
      <c r="F21" s="17" t="s">
        <v>38</v>
      </c>
      <c r="G21" s="98"/>
      <c r="H21" s="26" t="s">
        <v>102</v>
      </c>
      <c r="I21" s="73"/>
      <c r="J21" s="61"/>
      <c r="K21" s="61"/>
      <c r="L21" s="61"/>
      <c r="M21" s="61"/>
      <c r="N21" s="78"/>
    </row>
    <row r="22" spans="1:14" ht="60" customHeight="1">
      <c r="A22" s="66">
        <f>A20+1</f>
        <v>44670</v>
      </c>
      <c r="B22" s="68" t="s">
        <v>16</v>
      </c>
      <c r="C22" s="23" t="s">
        <v>159</v>
      </c>
      <c r="D22" s="12" t="s">
        <v>62</v>
      </c>
      <c r="E22" s="42" t="s">
        <v>39</v>
      </c>
      <c r="F22" s="20" t="s">
        <v>40</v>
      </c>
      <c r="G22" s="70" t="s">
        <v>17</v>
      </c>
      <c r="H22" s="29" t="s">
        <v>108</v>
      </c>
      <c r="I22" s="72"/>
      <c r="J22" s="96">
        <v>6</v>
      </c>
      <c r="K22" s="96">
        <v>2.4</v>
      </c>
      <c r="L22" s="96">
        <v>1.8</v>
      </c>
      <c r="M22" s="96">
        <v>2.4</v>
      </c>
      <c r="N22" s="78">
        <f>J22*70+K22*75+L22*25+M22*45</f>
        <v>753</v>
      </c>
    </row>
    <row r="23" spans="1:14" ht="21" customHeight="1">
      <c r="A23" s="67"/>
      <c r="B23" s="69"/>
      <c r="C23" s="22" t="s">
        <v>160</v>
      </c>
      <c r="D23" s="13" t="s">
        <v>183</v>
      </c>
      <c r="E23" s="43" t="s">
        <v>192</v>
      </c>
      <c r="F23" s="17" t="s">
        <v>41</v>
      </c>
      <c r="G23" s="71"/>
      <c r="H23" s="26" t="s">
        <v>109</v>
      </c>
      <c r="I23" s="73"/>
      <c r="J23" s="96"/>
      <c r="K23" s="96"/>
      <c r="L23" s="96"/>
      <c r="M23" s="96"/>
      <c r="N23" s="78"/>
    </row>
    <row r="24" spans="1:14" ht="60" customHeight="1">
      <c r="A24" s="66">
        <f>A22+1</f>
        <v>44671</v>
      </c>
      <c r="B24" s="68" t="s">
        <v>9</v>
      </c>
      <c r="C24" s="32" t="s">
        <v>90</v>
      </c>
      <c r="D24" s="11" t="s">
        <v>83</v>
      </c>
      <c r="E24" s="18" t="s">
        <v>42</v>
      </c>
      <c r="F24" s="18" t="s">
        <v>67</v>
      </c>
      <c r="G24" s="94" t="s">
        <v>18</v>
      </c>
      <c r="H24" s="27" t="s">
        <v>110</v>
      </c>
      <c r="I24" s="59" t="s">
        <v>93</v>
      </c>
      <c r="J24" s="96">
        <v>5.5</v>
      </c>
      <c r="K24" s="96">
        <v>2.5</v>
      </c>
      <c r="L24" s="96">
        <v>1.8</v>
      </c>
      <c r="M24" s="96">
        <v>2.5</v>
      </c>
      <c r="N24" s="78">
        <f>J24*70+K24*75+L24*25+M24*45</f>
        <v>730</v>
      </c>
    </row>
    <row r="25" spans="1:14" ht="21" customHeight="1">
      <c r="A25" s="67"/>
      <c r="B25" s="69"/>
      <c r="C25" s="22" t="s">
        <v>72</v>
      </c>
      <c r="D25" s="13" t="s">
        <v>177</v>
      </c>
      <c r="E25" s="31" t="s">
        <v>43</v>
      </c>
      <c r="F25" s="17" t="s">
        <v>68</v>
      </c>
      <c r="G25" s="84"/>
      <c r="H25" s="26" t="s">
        <v>111</v>
      </c>
      <c r="I25" s="60"/>
      <c r="J25" s="96"/>
      <c r="K25" s="96"/>
      <c r="L25" s="96"/>
      <c r="M25" s="96"/>
      <c r="N25" s="78"/>
    </row>
    <row r="26" spans="1:14" ht="60" customHeight="1">
      <c r="A26" s="66">
        <f>A24+1</f>
        <v>44672</v>
      </c>
      <c r="B26" s="64" t="s">
        <v>10</v>
      </c>
      <c r="C26" s="51" t="s">
        <v>185</v>
      </c>
      <c r="D26" s="11" t="s">
        <v>133</v>
      </c>
      <c r="E26" s="18" t="s">
        <v>134</v>
      </c>
      <c r="F26" s="44" t="s">
        <v>44</v>
      </c>
      <c r="G26" s="70" t="s">
        <v>17</v>
      </c>
      <c r="H26" s="27" t="s">
        <v>112</v>
      </c>
      <c r="I26" s="100"/>
      <c r="J26" s="96">
        <v>5.7</v>
      </c>
      <c r="K26" s="96">
        <v>2.2999999999999998</v>
      </c>
      <c r="L26" s="96">
        <v>2</v>
      </c>
      <c r="M26" s="96">
        <v>2.2999999999999998</v>
      </c>
      <c r="N26" s="78">
        <f>J26*70+K26*75+L26*25+M26*45</f>
        <v>725</v>
      </c>
    </row>
    <row r="27" spans="1:14" ht="21" customHeight="1">
      <c r="A27" s="67"/>
      <c r="B27" s="69"/>
      <c r="C27" s="22" t="s">
        <v>186</v>
      </c>
      <c r="D27" s="13" t="s">
        <v>65</v>
      </c>
      <c r="E27" s="17" t="s">
        <v>135</v>
      </c>
      <c r="F27" s="43" t="s">
        <v>195</v>
      </c>
      <c r="G27" s="71"/>
      <c r="H27" s="50" t="s">
        <v>184</v>
      </c>
      <c r="I27" s="101"/>
      <c r="J27" s="96"/>
      <c r="K27" s="96"/>
      <c r="L27" s="96"/>
      <c r="M27" s="96"/>
      <c r="N27" s="78"/>
    </row>
    <row r="28" spans="1:14" ht="60" customHeight="1">
      <c r="A28" s="62">
        <f>A26+1</f>
        <v>44673</v>
      </c>
      <c r="B28" s="64" t="s">
        <v>11</v>
      </c>
      <c r="C28" s="23" t="s">
        <v>151</v>
      </c>
      <c r="D28" s="11" t="s">
        <v>136</v>
      </c>
      <c r="E28" s="18" t="s">
        <v>45</v>
      </c>
      <c r="F28" s="18" t="s">
        <v>137</v>
      </c>
      <c r="G28" s="70" t="s">
        <v>17</v>
      </c>
      <c r="H28" s="27" t="s">
        <v>113</v>
      </c>
      <c r="I28" s="59" t="s">
        <v>93</v>
      </c>
      <c r="J28" s="102">
        <v>6</v>
      </c>
      <c r="K28" s="102">
        <v>2.6</v>
      </c>
      <c r="L28" s="102">
        <v>1.8</v>
      </c>
      <c r="M28" s="102">
        <v>2.4</v>
      </c>
      <c r="N28" s="104">
        <f>J28*70+K28*75+L28*25+M28*45</f>
        <v>768</v>
      </c>
    </row>
    <row r="29" spans="1:14" ht="20.45" customHeight="1" thickBot="1">
      <c r="A29" s="63"/>
      <c r="B29" s="65"/>
      <c r="C29" s="33" t="s">
        <v>152</v>
      </c>
      <c r="D29" s="14" t="s">
        <v>82</v>
      </c>
      <c r="E29" s="19" t="s">
        <v>52</v>
      </c>
      <c r="F29" s="19" t="s">
        <v>196</v>
      </c>
      <c r="G29" s="82"/>
      <c r="H29" s="28" t="s">
        <v>114</v>
      </c>
      <c r="I29" s="56"/>
      <c r="J29" s="103"/>
      <c r="K29" s="103"/>
      <c r="L29" s="103"/>
      <c r="M29" s="103"/>
      <c r="N29" s="105"/>
    </row>
    <row r="30" spans="1:14" ht="60" customHeight="1">
      <c r="A30" s="85">
        <v>44676</v>
      </c>
      <c r="B30" s="86" t="s">
        <v>12</v>
      </c>
      <c r="C30" s="24" t="s">
        <v>161</v>
      </c>
      <c r="D30" s="10" t="s">
        <v>138</v>
      </c>
      <c r="E30" s="16" t="s">
        <v>86</v>
      </c>
      <c r="F30" s="16" t="s">
        <v>140</v>
      </c>
      <c r="G30" s="97" t="s">
        <v>19</v>
      </c>
      <c r="H30" s="49" t="s">
        <v>142</v>
      </c>
      <c r="I30" s="99"/>
      <c r="J30" s="107">
        <v>6</v>
      </c>
      <c r="K30" s="107">
        <v>2.1</v>
      </c>
      <c r="L30" s="107">
        <v>1.9</v>
      </c>
      <c r="M30" s="107">
        <v>2.2000000000000002</v>
      </c>
      <c r="N30" s="93">
        <f>J30*70+K30*75+L30*25+M30*45</f>
        <v>724</v>
      </c>
    </row>
    <row r="31" spans="1:14" ht="21" customHeight="1">
      <c r="A31" s="67"/>
      <c r="B31" s="69"/>
      <c r="C31" s="22" t="s">
        <v>162</v>
      </c>
      <c r="D31" s="13" t="s">
        <v>139</v>
      </c>
      <c r="E31" s="17" t="s">
        <v>87</v>
      </c>
      <c r="F31" s="17" t="s">
        <v>141</v>
      </c>
      <c r="G31" s="98"/>
      <c r="H31" s="50" t="s">
        <v>187</v>
      </c>
      <c r="I31" s="73"/>
      <c r="J31" s="96"/>
      <c r="K31" s="96"/>
      <c r="L31" s="96"/>
      <c r="M31" s="96"/>
      <c r="N31" s="78"/>
    </row>
    <row r="32" spans="1:14" ht="60" customHeight="1">
      <c r="A32" s="66">
        <f>A30+1</f>
        <v>44677</v>
      </c>
      <c r="B32" s="68" t="s">
        <v>16</v>
      </c>
      <c r="C32" s="37" t="s">
        <v>165</v>
      </c>
      <c r="D32" s="12" t="s">
        <v>66</v>
      </c>
      <c r="E32" s="20" t="s">
        <v>46</v>
      </c>
      <c r="F32" s="20" t="s">
        <v>48</v>
      </c>
      <c r="G32" s="70" t="s">
        <v>17</v>
      </c>
      <c r="H32" s="29" t="s">
        <v>115</v>
      </c>
      <c r="I32" s="72"/>
      <c r="J32" s="96">
        <v>5.5</v>
      </c>
      <c r="K32" s="96">
        <v>2.2999999999999998</v>
      </c>
      <c r="L32" s="96">
        <v>1.9</v>
      </c>
      <c r="M32" s="96">
        <v>2.4</v>
      </c>
      <c r="N32" s="78">
        <f>J32*70+K32*75+L32*25+M32*45</f>
        <v>713</v>
      </c>
    </row>
    <row r="33" spans="1:14" ht="21" customHeight="1">
      <c r="A33" s="67"/>
      <c r="B33" s="69"/>
      <c r="C33" s="22" t="s">
        <v>166</v>
      </c>
      <c r="D33" s="13" t="s">
        <v>58</v>
      </c>
      <c r="E33" s="17" t="s">
        <v>175</v>
      </c>
      <c r="F33" s="17" t="s">
        <v>49</v>
      </c>
      <c r="G33" s="71"/>
      <c r="H33" s="26" t="s">
        <v>116</v>
      </c>
      <c r="I33" s="73"/>
      <c r="J33" s="96"/>
      <c r="K33" s="96"/>
      <c r="L33" s="96"/>
      <c r="M33" s="96"/>
      <c r="N33" s="78"/>
    </row>
    <row r="34" spans="1:14" ht="60" customHeight="1">
      <c r="A34" s="66">
        <f>A32+1</f>
        <v>44678</v>
      </c>
      <c r="B34" s="68" t="s">
        <v>9</v>
      </c>
      <c r="C34" s="30" t="s">
        <v>75</v>
      </c>
      <c r="D34" s="11" t="s">
        <v>84</v>
      </c>
      <c r="E34" s="18" t="s">
        <v>144</v>
      </c>
      <c r="F34" s="18" t="s">
        <v>63</v>
      </c>
      <c r="G34" s="94" t="s">
        <v>143</v>
      </c>
      <c r="H34" s="27" t="s">
        <v>117</v>
      </c>
      <c r="I34" s="59" t="s">
        <v>93</v>
      </c>
      <c r="J34" s="96">
        <v>5.7</v>
      </c>
      <c r="K34" s="96">
        <v>2.2000000000000002</v>
      </c>
      <c r="L34" s="96">
        <v>2.1</v>
      </c>
      <c r="M34" s="96">
        <v>2.2999999999999998</v>
      </c>
      <c r="N34" s="78">
        <f>J34*70+K34*75+L34*25+M34*45</f>
        <v>720</v>
      </c>
    </row>
    <row r="35" spans="1:14" ht="21" customHeight="1">
      <c r="A35" s="67"/>
      <c r="B35" s="69"/>
      <c r="C35" s="22" t="s">
        <v>76</v>
      </c>
      <c r="D35" s="13" t="s">
        <v>85</v>
      </c>
      <c r="E35" s="17" t="s">
        <v>178</v>
      </c>
      <c r="F35" s="17" t="s">
        <v>64</v>
      </c>
      <c r="G35" s="84"/>
      <c r="H35" s="26" t="s">
        <v>118</v>
      </c>
      <c r="I35" s="60"/>
      <c r="J35" s="96"/>
      <c r="K35" s="96"/>
      <c r="L35" s="96"/>
      <c r="M35" s="96"/>
      <c r="N35" s="78"/>
    </row>
    <row r="36" spans="1:14" ht="60" customHeight="1">
      <c r="A36" s="62">
        <f>A34+1</f>
        <v>44679</v>
      </c>
      <c r="B36" s="64" t="s">
        <v>10</v>
      </c>
      <c r="C36" s="23" t="s">
        <v>151</v>
      </c>
      <c r="D36" s="11" t="s">
        <v>69</v>
      </c>
      <c r="E36" s="18" t="s">
        <v>50</v>
      </c>
      <c r="F36" s="18" t="s">
        <v>145</v>
      </c>
      <c r="G36" s="108" t="s">
        <v>17</v>
      </c>
      <c r="H36" s="27" t="s">
        <v>170</v>
      </c>
      <c r="I36" s="95"/>
      <c r="J36" s="96">
        <v>5.5</v>
      </c>
      <c r="K36" s="96">
        <v>2.5</v>
      </c>
      <c r="L36" s="96">
        <v>2</v>
      </c>
      <c r="M36" s="96">
        <v>2.5</v>
      </c>
      <c r="N36" s="78">
        <f>J36*70+K36*75+L36*25+M36*45</f>
        <v>735</v>
      </c>
    </row>
    <row r="37" spans="1:14" ht="21" customHeight="1">
      <c r="A37" s="67"/>
      <c r="B37" s="69"/>
      <c r="C37" s="22" t="s">
        <v>152</v>
      </c>
      <c r="D37" s="13" t="s">
        <v>147</v>
      </c>
      <c r="E37" s="17" t="s">
        <v>51</v>
      </c>
      <c r="F37" s="17" t="s">
        <v>146</v>
      </c>
      <c r="G37" s="71"/>
      <c r="H37" s="50" t="s">
        <v>188</v>
      </c>
      <c r="I37" s="73"/>
      <c r="J37" s="96"/>
      <c r="K37" s="96"/>
      <c r="L37" s="96"/>
      <c r="M37" s="96"/>
      <c r="N37" s="78"/>
    </row>
    <row r="38" spans="1:14" ht="60" customHeight="1">
      <c r="A38" s="66">
        <f>A36+1</f>
        <v>44680</v>
      </c>
      <c r="B38" s="68" t="s">
        <v>11</v>
      </c>
      <c r="C38" s="23" t="s">
        <v>163</v>
      </c>
      <c r="D38" s="36" t="s">
        <v>148</v>
      </c>
      <c r="E38" s="20" t="s">
        <v>149</v>
      </c>
      <c r="F38" s="20" t="s">
        <v>70</v>
      </c>
      <c r="G38" s="70" t="s">
        <v>17</v>
      </c>
      <c r="H38" s="29" t="s">
        <v>119</v>
      </c>
      <c r="I38" s="59" t="s">
        <v>93</v>
      </c>
      <c r="J38" s="96">
        <v>6</v>
      </c>
      <c r="K38" s="96">
        <v>2.2999999999999998</v>
      </c>
      <c r="L38" s="96">
        <v>2</v>
      </c>
      <c r="M38" s="96">
        <v>2.4</v>
      </c>
      <c r="N38" s="78">
        <f>J38*70+K38*75+L38*25+M38*45</f>
        <v>750.5</v>
      </c>
    </row>
    <row r="39" spans="1:14" ht="21" customHeight="1" thickBot="1">
      <c r="A39" s="63"/>
      <c r="B39" s="65"/>
      <c r="C39" s="33" t="s">
        <v>164</v>
      </c>
      <c r="D39" s="14" t="s">
        <v>79</v>
      </c>
      <c r="E39" s="19" t="s">
        <v>150</v>
      </c>
      <c r="F39" s="19" t="s">
        <v>71</v>
      </c>
      <c r="G39" s="82"/>
      <c r="H39" s="28" t="s">
        <v>120</v>
      </c>
      <c r="I39" s="56"/>
      <c r="J39" s="106"/>
      <c r="K39" s="106"/>
      <c r="L39" s="106"/>
      <c r="M39" s="106"/>
      <c r="N39" s="91"/>
    </row>
    <row r="40" spans="1:14" ht="63" customHeight="1">
      <c r="A40" s="53" t="s">
        <v>197</v>
      </c>
      <c r="B40" s="54" t="s">
        <v>198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ht="66" customHeight="1">
      <c r="A41" s="53" t="s">
        <v>197</v>
      </c>
      <c r="B41" s="113" t="s">
        <v>199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</sheetData>
  <mergeCells count="167">
    <mergeCell ref="L34:L35"/>
    <mergeCell ref="M34:M35"/>
    <mergeCell ref="N34:N35"/>
    <mergeCell ref="I36:I37"/>
    <mergeCell ref="J36:J37"/>
    <mergeCell ref="K36:K37"/>
    <mergeCell ref="L36:L37"/>
    <mergeCell ref="M36:M37"/>
    <mergeCell ref="N36:N37"/>
    <mergeCell ref="A20:A21"/>
    <mergeCell ref="B20:B21"/>
    <mergeCell ref="A34:A35"/>
    <mergeCell ref="B34:B35"/>
    <mergeCell ref="G34:G35"/>
    <mergeCell ref="G20:G21"/>
    <mergeCell ref="A26:A27"/>
    <mergeCell ref="B26:B27"/>
    <mergeCell ref="K34:K35"/>
    <mergeCell ref="I34:I35"/>
    <mergeCell ref="J34:J35"/>
    <mergeCell ref="J32:J33"/>
    <mergeCell ref="A38:A39"/>
    <mergeCell ref="A36:A37"/>
    <mergeCell ref="B36:B37"/>
    <mergeCell ref="G36:G37"/>
    <mergeCell ref="B38:B39"/>
    <mergeCell ref="B30:B31"/>
    <mergeCell ref="L24:L25"/>
    <mergeCell ref="M24:M25"/>
    <mergeCell ref="N24:N25"/>
    <mergeCell ref="M28:M29"/>
    <mergeCell ref="N28:N29"/>
    <mergeCell ref="B28:B29"/>
    <mergeCell ref="I38:I39"/>
    <mergeCell ref="J38:J39"/>
    <mergeCell ref="K38:K39"/>
    <mergeCell ref="L38:L39"/>
    <mergeCell ref="M38:M39"/>
    <mergeCell ref="N38:N39"/>
    <mergeCell ref="G38:G39"/>
    <mergeCell ref="I30:I31"/>
    <mergeCell ref="J30:J31"/>
    <mergeCell ref="K30:K31"/>
    <mergeCell ref="L30:L31"/>
    <mergeCell ref="M30:M31"/>
    <mergeCell ref="N30:N31"/>
    <mergeCell ref="B32:B33"/>
    <mergeCell ref="G32:G33"/>
    <mergeCell ref="I32:I33"/>
    <mergeCell ref="M32:M33"/>
    <mergeCell ref="N32:N33"/>
    <mergeCell ref="A14:A15"/>
    <mergeCell ref="B14:B15"/>
    <mergeCell ref="B16:B17"/>
    <mergeCell ref="I16:I17"/>
    <mergeCell ref="I18:I19"/>
    <mergeCell ref="J18:J19"/>
    <mergeCell ref="K32:K33"/>
    <mergeCell ref="A30:A31"/>
    <mergeCell ref="G30:G31"/>
    <mergeCell ref="A32:A33"/>
    <mergeCell ref="G24:G25"/>
    <mergeCell ref="G26:G27"/>
    <mergeCell ref="I20:I21"/>
    <mergeCell ref="I26:I27"/>
    <mergeCell ref="J26:J27"/>
    <mergeCell ref="A28:A29"/>
    <mergeCell ref="G28:G29"/>
    <mergeCell ref="I28:I29"/>
    <mergeCell ref="J28:J29"/>
    <mergeCell ref="K28:K29"/>
    <mergeCell ref="K26:K27"/>
    <mergeCell ref="A22:A23"/>
    <mergeCell ref="B22:B23"/>
    <mergeCell ref="G22:G23"/>
    <mergeCell ref="A24:A25"/>
    <mergeCell ref="K18:K19"/>
    <mergeCell ref="L18:L19"/>
    <mergeCell ref="N20:N21"/>
    <mergeCell ref="J16:J17"/>
    <mergeCell ref="K16:K17"/>
    <mergeCell ref="L16:L17"/>
    <mergeCell ref="M16:M17"/>
    <mergeCell ref="N16:N17"/>
    <mergeCell ref="A16:A17"/>
    <mergeCell ref="A18:A19"/>
    <mergeCell ref="B18:B19"/>
    <mergeCell ref="G18:G19"/>
    <mergeCell ref="N18:N19"/>
    <mergeCell ref="G16:G17"/>
    <mergeCell ref="L22:L23"/>
    <mergeCell ref="M22:M23"/>
    <mergeCell ref="N22:N23"/>
    <mergeCell ref="I22:I23"/>
    <mergeCell ref="J22:J23"/>
    <mergeCell ref="K22:K23"/>
    <mergeCell ref="B24:B25"/>
    <mergeCell ref="I24:I25"/>
    <mergeCell ref="J24:J25"/>
    <mergeCell ref="E2:F2"/>
    <mergeCell ref="I9:I10"/>
    <mergeCell ref="J9:J10"/>
    <mergeCell ref="K9:K10"/>
    <mergeCell ref="L9:L10"/>
    <mergeCell ref="G9:G10"/>
    <mergeCell ref="A7:A8"/>
    <mergeCell ref="B7:B8"/>
    <mergeCell ref="I7:I8"/>
    <mergeCell ref="J7:J8"/>
    <mergeCell ref="K7:K8"/>
    <mergeCell ref="L7:L8"/>
    <mergeCell ref="G5:G6"/>
    <mergeCell ref="G7:G8"/>
    <mergeCell ref="A5:A6"/>
    <mergeCell ref="B5:B6"/>
    <mergeCell ref="I5:I6"/>
    <mergeCell ref="A2:B2"/>
    <mergeCell ref="A3:A4"/>
    <mergeCell ref="B3:B4"/>
    <mergeCell ref="G3:G4"/>
    <mergeCell ref="A9:A10"/>
    <mergeCell ref="B9:B10"/>
    <mergeCell ref="A12:A13"/>
    <mergeCell ref="B12:B13"/>
    <mergeCell ref="G12:G13"/>
    <mergeCell ref="I12:I13"/>
    <mergeCell ref="K3:K4"/>
    <mergeCell ref="L3:L4"/>
    <mergeCell ref="C11:N11"/>
    <mergeCell ref="N12:N13"/>
    <mergeCell ref="J5:J6"/>
    <mergeCell ref="M3:M4"/>
    <mergeCell ref="N3:N4"/>
    <mergeCell ref="N9:N10"/>
    <mergeCell ref="M5:M6"/>
    <mergeCell ref="N5:N6"/>
    <mergeCell ref="M7:M8"/>
    <mergeCell ref="N7:N8"/>
    <mergeCell ref="J12:J13"/>
    <mergeCell ref="K12:K13"/>
    <mergeCell ref="L12:L13"/>
    <mergeCell ref="M12:M13"/>
    <mergeCell ref="M9:M10"/>
    <mergeCell ref="B40:N40"/>
    <mergeCell ref="B41:N41"/>
    <mergeCell ref="I3:I4"/>
    <mergeCell ref="J3:J4"/>
    <mergeCell ref="K5:K6"/>
    <mergeCell ref="L5:L6"/>
    <mergeCell ref="I14:I15"/>
    <mergeCell ref="J14:J15"/>
    <mergeCell ref="L14:L15"/>
    <mergeCell ref="J20:J21"/>
    <mergeCell ref="K20:K21"/>
    <mergeCell ref="L20:L21"/>
    <mergeCell ref="M20:M21"/>
    <mergeCell ref="M18:M19"/>
    <mergeCell ref="N26:N27"/>
    <mergeCell ref="G14:G15"/>
    <mergeCell ref="K14:K15"/>
    <mergeCell ref="M14:M15"/>
    <mergeCell ref="N14:N15"/>
    <mergeCell ref="L32:L33"/>
    <mergeCell ref="M26:M27"/>
    <mergeCell ref="L28:L29"/>
    <mergeCell ref="L26:L27"/>
    <mergeCell ref="K24:K25"/>
  </mergeCells>
  <phoneticPr fontId="4" type="noConversion"/>
  <printOptions horizontalCentered="1"/>
  <pageMargins left="0" right="0" top="0.39370078740157483" bottom="0" header="0" footer="0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view="pageBreakPreview" zoomScale="55" zoomScaleSheetLayoutView="55" workbookViewId="0">
      <selection activeCell="E10" sqref="E10"/>
    </sheetView>
  </sheetViews>
  <sheetFormatPr defaultRowHeight="27.75"/>
  <cols>
    <col min="1" max="1" width="6.25" style="2" customWidth="1"/>
    <col min="2" max="2" width="3.625" style="1" customWidth="1"/>
    <col min="3" max="3" width="23.75" customWidth="1"/>
    <col min="4" max="4" width="39.25" customWidth="1"/>
    <col min="5" max="6" width="37" customWidth="1"/>
    <col min="7" max="7" width="3.375" customWidth="1"/>
    <col min="8" max="8" width="32" customWidth="1"/>
    <col min="9" max="14" width="4.625" customWidth="1"/>
  </cols>
  <sheetData>
    <row r="1" spans="1:14" ht="88.15" customHeight="1" thickBo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31.9" customHeight="1" thickBot="1">
      <c r="A2" s="87" t="s">
        <v>0</v>
      </c>
      <c r="B2" s="88"/>
      <c r="C2" s="3" t="s">
        <v>1</v>
      </c>
      <c r="D2" s="4" t="s">
        <v>2</v>
      </c>
      <c r="E2" s="79" t="s">
        <v>3</v>
      </c>
      <c r="F2" s="80"/>
      <c r="G2" s="9" t="s">
        <v>4</v>
      </c>
      <c r="H2" s="5" t="s">
        <v>5</v>
      </c>
      <c r="I2" s="6" t="s">
        <v>15</v>
      </c>
      <c r="J2" s="7" t="s">
        <v>13</v>
      </c>
      <c r="K2" s="7" t="s">
        <v>14</v>
      </c>
      <c r="L2" s="7" t="s">
        <v>6</v>
      </c>
      <c r="M2" s="7" t="s">
        <v>7</v>
      </c>
      <c r="N2" s="8" t="s">
        <v>8</v>
      </c>
    </row>
    <row r="3" spans="1:14" ht="45" customHeight="1" thickBot="1">
      <c r="A3" s="110" t="s">
        <v>189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1:14" ht="60" customHeight="1">
      <c r="A4" s="85">
        <v>44662</v>
      </c>
      <c r="B4" s="86" t="s">
        <v>12</v>
      </c>
      <c r="C4" s="24" t="s">
        <v>155</v>
      </c>
      <c r="D4" s="10" t="s">
        <v>128</v>
      </c>
      <c r="E4" s="16" t="s">
        <v>26</v>
      </c>
      <c r="F4" s="16" t="s">
        <v>193</v>
      </c>
      <c r="G4" s="97" t="s">
        <v>19</v>
      </c>
      <c r="H4" s="25" t="s">
        <v>125</v>
      </c>
      <c r="I4" s="99"/>
      <c r="J4" s="92">
        <v>6</v>
      </c>
      <c r="K4" s="92">
        <v>2.2000000000000002</v>
      </c>
      <c r="L4" s="92">
        <v>1.8</v>
      </c>
      <c r="M4" s="92">
        <v>2.2000000000000002</v>
      </c>
      <c r="N4" s="93">
        <f>J4*70+K4*75+L4*25+M4*45</f>
        <v>729</v>
      </c>
    </row>
    <row r="5" spans="1:14" ht="20.45" customHeight="1">
      <c r="A5" s="67"/>
      <c r="B5" s="69"/>
      <c r="C5" s="22" t="s">
        <v>156</v>
      </c>
      <c r="D5" s="34" t="s">
        <v>129</v>
      </c>
      <c r="E5" s="17" t="s">
        <v>92</v>
      </c>
      <c r="F5" s="17" t="s">
        <v>194</v>
      </c>
      <c r="G5" s="98"/>
      <c r="H5" s="26" t="s">
        <v>126</v>
      </c>
      <c r="I5" s="73"/>
      <c r="J5" s="61"/>
      <c r="K5" s="61"/>
      <c r="L5" s="61"/>
      <c r="M5" s="61"/>
      <c r="N5" s="78"/>
    </row>
  </sheetData>
  <mergeCells count="13">
    <mergeCell ref="A1:N1"/>
    <mergeCell ref="A2:B2"/>
    <mergeCell ref="E2:F2"/>
    <mergeCell ref="A3:N3"/>
    <mergeCell ref="M4:M5"/>
    <mergeCell ref="N4:N5"/>
    <mergeCell ref="A4:A5"/>
    <mergeCell ref="B4:B5"/>
    <mergeCell ref="G4:G5"/>
    <mergeCell ref="I4:I5"/>
    <mergeCell ref="J4:J5"/>
    <mergeCell ref="K4:K5"/>
    <mergeCell ref="L4:L5"/>
  </mergeCells>
  <phoneticPr fontId="4" type="noConversion"/>
  <printOptions horizontalCentered="1"/>
  <pageMargins left="0" right="0" top="0.39370078740157483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4月</vt:lpstr>
      <vt:lpstr>0411</vt:lpstr>
      <vt:lpstr>'0411'!Print_Area</vt:lpstr>
      <vt:lpstr>'4月'!Print_Area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tc914</cp:lastModifiedBy>
  <cp:lastPrinted>2022-03-08T07:59:51Z</cp:lastPrinted>
  <dcterms:created xsi:type="dcterms:W3CDTF">2014-06-13T00:11:56Z</dcterms:created>
  <dcterms:modified xsi:type="dcterms:W3CDTF">2022-03-08T08:01:10Z</dcterms:modified>
</cp:coreProperties>
</file>