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c914\Downloads\"/>
    </mc:Choice>
  </mc:AlternateContent>
  <bookViews>
    <workbookView xWindow="-120" yWindow="-120" windowWidth="29040" windowHeight="15840"/>
  </bookViews>
  <sheets>
    <sheet name="自強111.4 (2)" sheetId="1" r:id="rId1"/>
  </sheets>
  <definedNames>
    <definedName name="_xlnm.Print_Area" localSheetId="0">'自強111.4 (2)'!$A$1:$R$46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4" i="1" l="1"/>
  <c r="P6" i="1"/>
  <c r="P8" i="1"/>
  <c r="P10" i="1"/>
  <c r="P14" i="1"/>
  <c r="P16" i="1"/>
  <c r="P18" i="1"/>
  <c r="P20" i="1"/>
  <c r="P22" i="1"/>
  <c r="P24" i="1"/>
  <c r="P26" i="1"/>
  <c r="P28" i="1"/>
  <c r="P30" i="1"/>
  <c r="P32" i="1"/>
  <c r="P34" i="1"/>
  <c r="P36" i="1"/>
  <c r="P38" i="1"/>
  <c r="P40" i="1"/>
</calcChain>
</file>

<file path=xl/sharedStrings.xml><?xml version="1.0" encoding="utf-8"?>
<sst xmlns="http://schemas.openxmlformats.org/spreadsheetml/2006/main" count="265" uniqueCount="203">
  <si>
    <t>**每月最後一周三回饋有機蔬菜</t>
    <phoneticPr fontId="3" type="noConversion"/>
  </si>
  <si>
    <t>**每周三、五供應水果</t>
    <phoneticPr fontId="3" type="noConversion"/>
  </si>
  <si>
    <t>★本廠一律使用「國產生鮮肉品」，產地：台灣。</t>
    <phoneticPr fontId="7" type="noConversion"/>
  </si>
  <si>
    <r>
      <t xml:space="preserve">***食材全面使用非基改黃豆、玉米製品 </t>
    </r>
    <r>
      <rPr>
        <b/>
        <sz val="9"/>
        <color indexed="17"/>
        <rFont val="微軟正黑體"/>
        <family val="2"/>
        <charset val="136"/>
      </rPr>
      <t>***星期一提供產銷履歷蔬菜,星期二、星期四、星期五供應有機蔬菜</t>
    </r>
    <phoneticPr fontId="3" type="noConversion"/>
  </si>
  <si>
    <t>筍片.酸菜</t>
    <phoneticPr fontId="7" type="noConversion"/>
  </si>
  <si>
    <t>蒲瓜.肉絲/炒</t>
    <phoneticPr fontId="3" type="noConversion"/>
  </si>
  <si>
    <t>獅子頭.花椰/煮</t>
    <phoneticPr fontId="3" type="noConversion"/>
  </si>
  <si>
    <t>魚丁.洋蔥/燒</t>
    <phoneticPr fontId="3" type="noConversion"/>
  </si>
  <si>
    <t>地瓜.白米</t>
    <phoneticPr fontId="3" type="noConversion"/>
  </si>
  <si>
    <t>V</t>
    <phoneticPr fontId="3" type="noConversion"/>
  </si>
  <si>
    <t>水果</t>
    <phoneticPr fontId="3" type="noConversion"/>
  </si>
  <si>
    <t>酸菜筍片湯</t>
    <phoneticPr fontId="7" type="noConversion"/>
  </si>
  <si>
    <t>有機蔬菜</t>
    <phoneticPr fontId="7" type="noConversion"/>
  </si>
  <si>
    <t>蒲瓜炒肉絲</t>
    <phoneticPr fontId="3" type="noConversion"/>
  </si>
  <si>
    <t>義式蔬菜丸</t>
    <phoneticPr fontId="3" type="noConversion"/>
  </si>
  <si>
    <t>三杯魚丁</t>
    <phoneticPr fontId="3" type="noConversion"/>
  </si>
  <si>
    <t>高纖地瓜飯</t>
    <phoneticPr fontId="3" type="noConversion"/>
  </si>
  <si>
    <t>五</t>
    <phoneticPr fontId="7" type="noConversion"/>
  </si>
  <si>
    <t>紫菜.雞蛋</t>
    <phoneticPr fontId="3" type="noConversion"/>
  </si>
  <si>
    <t>絞肉.絞瓜.碎干丁/煮</t>
    <phoneticPr fontId="3" type="noConversion"/>
  </si>
  <si>
    <t>寬粉.豆芽.小黃瓜.紅蘿蔔.花生仁/炒</t>
    <phoneticPr fontId="3" type="noConversion"/>
  </si>
  <si>
    <t>雞翅/燒</t>
    <phoneticPr fontId="3" type="noConversion"/>
  </si>
  <si>
    <t>白米</t>
    <phoneticPr fontId="3" type="noConversion"/>
  </si>
  <si>
    <t>紫菜蛋花湯</t>
    <phoneticPr fontId="3" type="noConversion"/>
  </si>
  <si>
    <t>瓜仔肉</t>
    <phoneticPr fontId="3" type="noConversion"/>
  </si>
  <si>
    <t>南洋風炒寬粉</t>
    <phoneticPr fontId="3" type="noConversion"/>
  </si>
  <si>
    <t>蜜燒雞翅</t>
    <phoneticPr fontId="3" type="noConversion"/>
  </si>
  <si>
    <t>香甜白米飯</t>
    <phoneticPr fontId="3" type="noConversion"/>
  </si>
  <si>
    <t>四</t>
    <phoneticPr fontId="7" type="noConversion"/>
  </si>
  <si>
    <t>青木瓜.雞肉</t>
    <phoneticPr fontId="3" type="noConversion"/>
  </si>
  <si>
    <t>高麗菜.豆皮/炒</t>
    <phoneticPr fontId="3" type="noConversion"/>
  </si>
  <si>
    <t>米血丁.花生粉/滷</t>
    <phoneticPr fontId="3" type="noConversion"/>
  </si>
  <si>
    <t>豬排/炸</t>
    <phoneticPr fontId="3" type="noConversion"/>
  </si>
  <si>
    <t>豬肉.大白菜.韓式辣醬</t>
    <phoneticPr fontId="3" type="noConversion"/>
  </si>
  <si>
    <t>時瓜雞湯</t>
    <phoneticPr fontId="3" type="noConversion"/>
  </si>
  <si>
    <t>有機回饋</t>
    <phoneticPr fontId="3" type="noConversion"/>
  </si>
  <si>
    <t>豆皮高麗菜</t>
    <phoneticPr fontId="3" type="noConversion"/>
  </si>
  <si>
    <t>花生滷米血</t>
    <phoneticPr fontId="3" type="noConversion"/>
  </si>
  <si>
    <t>海苔炸豬排</t>
    <phoneticPr fontId="3" type="noConversion"/>
  </si>
  <si>
    <r>
      <t>韓式炒飯</t>
    </r>
    <r>
      <rPr>
        <sz val="8"/>
        <color theme="1"/>
        <rFont val="華康中圓體"/>
        <family val="3"/>
        <charset val="136"/>
      </rPr>
      <t>*微辣</t>
    </r>
    <phoneticPr fontId="3" type="noConversion"/>
  </si>
  <si>
    <t>三</t>
    <phoneticPr fontId="7" type="noConversion"/>
  </si>
  <si>
    <t>綠豆.地瓜</t>
    <phoneticPr fontId="3" type="noConversion"/>
  </si>
  <si>
    <t>大白菜.雞蛋.紅蘿蔔.木耳/滷</t>
    <phoneticPr fontId="3" type="noConversion"/>
  </si>
  <si>
    <t>玉米粒.絞肉/煮</t>
    <phoneticPr fontId="3" type="noConversion"/>
  </si>
  <si>
    <t>腿排/烤</t>
    <phoneticPr fontId="3" type="noConversion"/>
  </si>
  <si>
    <t>薏仁.白米</t>
    <phoneticPr fontId="3" type="noConversion"/>
  </si>
  <si>
    <t>綠豆地瓜湯</t>
    <phoneticPr fontId="3" type="noConversion"/>
  </si>
  <si>
    <t>蛋酥白菜滷</t>
    <phoneticPr fontId="3" type="noConversion"/>
  </si>
  <si>
    <t>玉米肉茸</t>
    <phoneticPr fontId="3" type="noConversion"/>
  </si>
  <si>
    <t>義式烤腿排</t>
    <phoneticPr fontId="3" type="noConversion"/>
  </si>
  <si>
    <t>美白薏仁飯</t>
    <phoneticPr fontId="3" type="noConversion"/>
  </si>
  <si>
    <t>二</t>
    <phoneticPr fontId="7" type="noConversion"/>
  </si>
  <si>
    <t>紫菜.肉絲.薑絲</t>
    <phoneticPr fontId="3" type="noConversion"/>
  </si>
  <si>
    <t>蘿蔔.油豆腐.杏鮑菇/滷</t>
    <phoneticPr fontId="3" type="noConversion"/>
  </si>
  <si>
    <t>水餃/炸</t>
    <phoneticPr fontId="3" type="noConversion"/>
  </si>
  <si>
    <t>豬肉.洋蔥/煮</t>
    <phoneticPr fontId="3" type="noConversion"/>
  </si>
  <si>
    <t>紫菜湯</t>
    <phoneticPr fontId="3" type="noConversion"/>
  </si>
  <si>
    <t>產銷履歷蔬菜</t>
    <phoneticPr fontId="7" type="noConversion"/>
  </si>
  <si>
    <t>綜合滷味</t>
    <phoneticPr fontId="3" type="noConversion"/>
  </si>
  <si>
    <t>黃金炸元寶*2</t>
    <phoneticPr fontId="3" type="noConversion"/>
  </si>
  <si>
    <t>黑胡椒豬肉</t>
    <phoneticPr fontId="3" type="noConversion"/>
  </si>
  <si>
    <t>香Q白飯</t>
    <phoneticPr fontId="3" type="noConversion"/>
  </si>
  <si>
    <t>一</t>
    <phoneticPr fontId="7" type="noConversion"/>
  </si>
  <si>
    <t>蘿蔔.排骨</t>
    <phoneticPr fontId="3" type="noConversion"/>
  </si>
  <si>
    <t>雞蛋/蒸</t>
    <phoneticPr fontId="3" type="noConversion"/>
  </si>
  <si>
    <t>西芹.豆干片.紅蘿蔔/炒</t>
    <phoneticPr fontId="3" type="noConversion"/>
  </si>
  <si>
    <t>雞肉.大白菜/煮</t>
    <phoneticPr fontId="3" type="noConversion"/>
  </si>
  <si>
    <t>蘿蔔排骨湯</t>
    <phoneticPr fontId="3" type="noConversion"/>
  </si>
  <si>
    <t>古早味蒸蛋</t>
    <phoneticPr fontId="3" type="noConversion"/>
  </si>
  <si>
    <t>沙茶豆干片</t>
    <phoneticPr fontId="3" type="noConversion"/>
  </si>
  <si>
    <r>
      <t>韓式泡菜雞</t>
    </r>
    <r>
      <rPr>
        <sz val="10"/>
        <color theme="1"/>
        <rFont val="華康中圓體"/>
        <family val="3"/>
        <charset val="136"/>
      </rPr>
      <t>*微辣</t>
    </r>
    <phoneticPr fontId="3" type="noConversion"/>
  </si>
  <si>
    <t>稻香白米飯</t>
    <phoneticPr fontId="3" type="noConversion"/>
  </si>
  <si>
    <t>南瓜.雞蛋</t>
    <phoneticPr fontId="3" type="noConversion"/>
  </si>
  <si>
    <t>冬瓜.雞肉/煮</t>
    <phoneticPr fontId="3" type="noConversion"/>
  </si>
  <si>
    <t>地瓜/炸</t>
    <phoneticPr fontId="3" type="noConversion"/>
  </si>
  <si>
    <t>豬排/煮</t>
    <phoneticPr fontId="3" type="noConversion"/>
  </si>
  <si>
    <t>胚芽.白米</t>
    <phoneticPr fontId="3" type="noConversion"/>
  </si>
  <si>
    <r>
      <t>南瓜濃湯</t>
    </r>
    <r>
      <rPr>
        <sz val="8"/>
        <rFont val="華康中圓體"/>
        <family val="3"/>
        <charset val="136"/>
      </rPr>
      <t>*勾芡</t>
    </r>
    <phoneticPr fontId="3" type="noConversion"/>
  </si>
  <si>
    <t>雞茸冬瓜煮</t>
    <phoneticPr fontId="3" type="noConversion"/>
  </si>
  <si>
    <t>甘梅地瓜條</t>
    <phoneticPr fontId="3" type="noConversion"/>
  </si>
  <si>
    <t>低卡香嫩豬排</t>
    <phoneticPr fontId="3" type="noConversion"/>
  </si>
  <si>
    <t>養生胚芽飯</t>
    <phoneticPr fontId="3" type="noConversion"/>
  </si>
  <si>
    <t>大頭菜.肉絲</t>
    <phoneticPr fontId="3" type="noConversion"/>
  </si>
  <si>
    <t>包子/蒸</t>
    <phoneticPr fontId="3" type="noConversion"/>
  </si>
  <si>
    <t>小黃瓜.肉片.紅蘿蔔/炒</t>
    <phoneticPr fontId="3" type="noConversion"/>
  </si>
  <si>
    <t>雞腿/炸</t>
    <phoneticPr fontId="3" type="noConversion"/>
  </si>
  <si>
    <t>南瓜.豬肉.米粉</t>
    <phoneticPr fontId="3" type="noConversion"/>
  </si>
  <si>
    <t>蕪菁肉絲湯</t>
    <phoneticPr fontId="3" type="noConversion"/>
  </si>
  <si>
    <t>季節蔬菜</t>
    <phoneticPr fontId="3" type="noConversion"/>
  </si>
  <si>
    <t>鮮肉包</t>
    <phoneticPr fontId="3" type="noConversion"/>
  </si>
  <si>
    <t>時蔬炒肉片</t>
    <phoneticPr fontId="3" type="noConversion"/>
  </si>
  <si>
    <t>黃金炸雞腿</t>
    <phoneticPr fontId="3" type="noConversion"/>
  </si>
  <si>
    <t>金瓜炒米粉</t>
    <phoneticPr fontId="3" type="noConversion"/>
  </si>
  <si>
    <t>紅豆.奶粉</t>
    <phoneticPr fontId="3" type="noConversion"/>
  </si>
  <si>
    <t>花椰.蒜末/炒</t>
    <phoneticPr fontId="3" type="noConversion"/>
  </si>
  <si>
    <t>絞肉.玉米/蒸</t>
    <phoneticPr fontId="3" type="noConversion"/>
  </si>
  <si>
    <t>鯊魚丁.洋蔥/燒</t>
    <phoneticPr fontId="3" type="noConversion"/>
  </si>
  <si>
    <t>紅豆撞奶</t>
    <phoneticPr fontId="3" type="noConversion"/>
  </si>
  <si>
    <t>蒜香花椰</t>
    <phoneticPr fontId="3" type="noConversion"/>
  </si>
  <si>
    <t>玉米蒸肉餅</t>
    <phoneticPr fontId="3" type="noConversion"/>
  </si>
  <si>
    <t>糖醋魚丁</t>
    <phoneticPr fontId="3" type="noConversion"/>
  </si>
  <si>
    <t>海帶芽.雞蛋</t>
    <phoneticPr fontId="3" type="noConversion"/>
  </si>
  <si>
    <t>甜不辣.九層塔/炒</t>
    <phoneticPr fontId="3" type="noConversion"/>
  </si>
  <si>
    <t>豆芽.豆包.紅蘿蔔.木耳/炒</t>
    <phoneticPr fontId="3" type="noConversion"/>
  </si>
  <si>
    <t>豬肉.洋芋.蕃茄/煮</t>
    <phoneticPr fontId="3" type="noConversion"/>
  </si>
  <si>
    <t>白米.小米</t>
    <phoneticPr fontId="3" type="noConversion"/>
  </si>
  <si>
    <t>海芽蛋花湯</t>
    <phoneticPr fontId="3" type="noConversion"/>
  </si>
  <si>
    <t>塔香甜條</t>
    <phoneticPr fontId="3" type="noConversion"/>
  </si>
  <si>
    <t>五彩豆包絲</t>
    <phoneticPr fontId="3" type="noConversion"/>
  </si>
  <si>
    <t>義式燉肉</t>
    <phoneticPr fontId="3" type="noConversion"/>
  </si>
  <si>
    <t>黃金小米飯</t>
    <phoneticPr fontId="3" type="noConversion"/>
  </si>
  <si>
    <t>青木瓜.肉片</t>
    <phoneticPr fontId="7" type="noConversion"/>
  </si>
  <si>
    <t>高麗菜.蝦皮/炒</t>
    <phoneticPr fontId="3" type="noConversion"/>
  </si>
  <si>
    <t>豬肉.豆薯/炒</t>
    <phoneticPr fontId="3" type="noConversion"/>
  </si>
  <si>
    <t>腿排/滷</t>
    <phoneticPr fontId="3" type="noConversion"/>
  </si>
  <si>
    <t>青木瓜肉片湯</t>
    <phoneticPr fontId="7" type="noConversion"/>
  </si>
  <si>
    <t>有機蔬菜</t>
    <phoneticPr fontId="3" type="noConversion"/>
  </si>
  <si>
    <t>蝦香高麗菜</t>
    <phoneticPr fontId="3" type="noConversion"/>
  </si>
  <si>
    <t>京醬肉絲</t>
    <phoneticPr fontId="3" type="noConversion"/>
  </si>
  <si>
    <r>
      <t>泰式醬滷腿排</t>
    </r>
    <r>
      <rPr>
        <sz val="10"/>
        <rFont val="華康中圓體"/>
        <family val="3"/>
        <charset val="136"/>
      </rPr>
      <t>*微辣</t>
    </r>
    <phoneticPr fontId="3" type="noConversion"/>
  </si>
  <si>
    <t>豆腐.味噌</t>
    <phoneticPr fontId="3" type="noConversion"/>
  </si>
  <si>
    <t>蘿蔔糕.蒜泥/煮</t>
    <phoneticPr fontId="7" type="noConversion"/>
  </si>
  <si>
    <t>雞蛋.紅蘿蔔/炒</t>
    <phoneticPr fontId="3" type="noConversion"/>
  </si>
  <si>
    <t>豬肉.筍乾/滷</t>
    <phoneticPr fontId="3" type="noConversion"/>
  </si>
  <si>
    <t>糙米.白米</t>
    <phoneticPr fontId="3" type="noConversion"/>
  </si>
  <si>
    <t>味噌豆腐湯</t>
    <phoneticPr fontId="3" type="noConversion"/>
  </si>
  <si>
    <t>港式蘿蔔糕</t>
    <phoneticPr fontId="7" type="noConversion"/>
  </si>
  <si>
    <t>紅蔘炒蛋</t>
    <phoneticPr fontId="3" type="noConversion"/>
  </si>
  <si>
    <t>筍香扣肉</t>
    <phoneticPr fontId="3" type="noConversion"/>
  </si>
  <si>
    <t>健康糙米飯</t>
    <phoneticPr fontId="3" type="noConversion"/>
  </si>
  <si>
    <t>肉絲.竹筍絲.紅蘿蔔.木耳</t>
    <phoneticPr fontId="3" type="noConversion"/>
  </si>
  <si>
    <t>四季豆.肉絲/炒</t>
    <phoneticPr fontId="3" type="noConversion"/>
  </si>
  <si>
    <t>貢丸.油豆腐/滷</t>
    <phoneticPr fontId="3" type="noConversion"/>
  </si>
  <si>
    <t>雞肉/炸</t>
    <phoneticPr fontId="3" type="noConversion"/>
  </si>
  <si>
    <t>豬肉.洋蔥.蘑菇</t>
    <phoneticPr fontId="3" type="noConversion"/>
  </si>
  <si>
    <t>水果</t>
    <phoneticPr fontId="3" type="noConversion"/>
  </si>
  <si>
    <r>
      <t>酸辣肉絲湯</t>
    </r>
    <r>
      <rPr>
        <sz val="8"/>
        <color theme="1"/>
        <rFont val="華康中圓體"/>
        <family val="3"/>
        <charset val="136"/>
      </rPr>
      <t>*勾芡</t>
    </r>
    <phoneticPr fontId="3" type="noConversion"/>
  </si>
  <si>
    <t>季節蔬菜</t>
    <phoneticPr fontId="7" type="noConversion"/>
  </si>
  <si>
    <t>季豆炒肉絲</t>
    <phoneticPr fontId="3" type="noConversion"/>
  </si>
  <si>
    <t>貢丸滷油腐</t>
    <phoneticPr fontId="3" type="noConversion"/>
  </si>
  <si>
    <t>台灣鹹酥雞</t>
    <phoneticPr fontId="3" type="noConversion"/>
  </si>
  <si>
    <t>蘑菇肉醬麵</t>
    <phoneticPr fontId="3" type="noConversion"/>
  </si>
  <si>
    <t>仙草汁.花豆.芋圓</t>
    <phoneticPr fontId="3" type="noConversion"/>
  </si>
  <si>
    <t>雞蛋.蕃茄.豆腐/炒</t>
    <phoneticPr fontId="3" type="noConversion"/>
  </si>
  <si>
    <t>蘿蔔.海帶結.雞肉/燒</t>
    <phoneticPr fontId="3" type="noConversion"/>
  </si>
  <si>
    <t>豬排/滷</t>
    <phoneticPr fontId="3" type="noConversion"/>
  </si>
  <si>
    <t>蜜豆燒仙草</t>
    <phoneticPr fontId="3" type="noConversion"/>
  </si>
  <si>
    <t>蕃茄炒蛋</t>
    <phoneticPr fontId="3" type="noConversion"/>
  </si>
  <si>
    <t>蘿蔔燒雞</t>
    <phoneticPr fontId="3" type="noConversion"/>
  </si>
  <si>
    <t>古早味豬排</t>
    <phoneticPr fontId="3" type="noConversion"/>
  </si>
  <si>
    <t>親職日補休</t>
    <phoneticPr fontId="3" type="noConversion"/>
  </si>
  <si>
    <t>豆薯.雞蛋</t>
    <phoneticPr fontId="3" type="noConversion"/>
  </si>
  <si>
    <t>大白菜.香菇.紅蘿蔔/煮</t>
    <phoneticPr fontId="3" type="noConversion"/>
  </si>
  <si>
    <t>油豆腐.絞肉/滷</t>
    <phoneticPr fontId="3" type="noConversion"/>
  </si>
  <si>
    <t>豬排/燒</t>
    <phoneticPr fontId="3" type="noConversion"/>
  </si>
  <si>
    <t>豆薯蛋花湯</t>
    <phoneticPr fontId="3" type="noConversion"/>
  </si>
  <si>
    <t>佛跳牆</t>
    <phoneticPr fontId="3" type="noConversion"/>
  </si>
  <si>
    <t>肉燥油腐</t>
    <phoneticPr fontId="3" type="noConversion"/>
  </si>
  <si>
    <t>御膳大排</t>
    <phoneticPr fontId="3" type="noConversion"/>
  </si>
  <si>
    <t>蘿蔔.豬肉.芹菜</t>
    <phoneticPr fontId="3" type="noConversion"/>
  </si>
  <si>
    <t>蒲瓜.木耳/炒</t>
    <phoneticPr fontId="3" type="noConversion"/>
  </si>
  <si>
    <t>豬肉.洋芋/煮</t>
    <phoneticPr fontId="3" type="noConversion"/>
  </si>
  <si>
    <t>雞翅/炸</t>
    <phoneticPr fontId="3" type="noConversion"/>
  </si>
  <si>
    <t>五穀米.白米</t>
    <phoneticPr fontId="3" type="noConversion"/>
  </si>
  <si>
    <t>芹香蘿蔔湯</t>
    <phoneticPr fontId="3" type="noConversion"/>
  </si>
  <si>
    <t>木須蒲瓜</t>
    <phoneticPr fontId="3" type="noConversion"/>
  </si>
  <si>
    <t>椰香咖哩豬肉</t>
    <phoneticPr fontId="3" type="noConversion"/>
  </si>
  <si>
    <t>脆皮雞翅</t>
    <phoneticPr fontId="3" type="noConversion"/>
  </si>
  <si>
    <t>五穀飯</t>
    <phoneticPr fontId="3" type="noConversion"/>
  </si>
  <si>
    <t>芋頭.西谷米</t>
    <phoneticPr fontId="3" type="noConversion"/>
  </si>
  <si>
    <t>雞蛋.玉米.三色丁/炒</t>
    <phoneticPr fontId="3" type="noConversion"/>
  </si>
  <si>
    <t>海帶.百頁.杏鮑菇/滷</t>
    <phoneticPr fontId="3" type="noConversion"/>
  </si>
  <si>
    <t>豬肉.洋蔥.小黃瓜/燒</t>
    <phoneticPr fontId="3" type="noConversion"/>
  </si>
  <si>
    <t>豬肉.洋蔥.香菇</t>
    <phoneticPr fontId="3" type="noConversion"/>
  </si>
  <si>
    <t>芋頭西米露</t>
    <phoneticPr fontId="3" type="noConversion"/>
  </si>
  <si>
    <t>三色玉米炒蛋</t>
    <phoneticPr fontId="3" type="noConversion"/>
  </si>
  <si>
    <t>滷味拼盤</t>
    <phoneticPr fontId="3" type="noConversion"/>
  </si>
  <si>
    <t>糖醋排骨</t>
    <phoneticPr fontId="3" type="noConversion"/>
  </si>
  <si>
    <t>滷肉飯</t>
    <phoneticPr fontId="3" type="noConversion"/>
  </si>
  <si>
    <t>洋芋.雞蛋</t>
    <phoneticPr fontId="3" type="noConversion"/>
  </si>
  <si>
    <t>豆沙包/蒸</t>
    <phoneticPr fontId="3" type="noConversion"/>
  </si>
  <si>
    <t>花椰菜.菇類/煮</t>
    <phoneticPr fontId="3" type="noConversion"/>
  </si>
  <si>
    <t>雞排/炸</t>
    <phoneticPr fontId="3" type="noConversion"/>
  </si>
  <si>
    <t>豬肉.洋蔥.三色</t>
    <phoneticPr fontId="3" type="noConversion"/>
  </si>
  <si>
    <r>
      <t>法式濃湯</t>
    </r>
    <r>
      <rPr>
        <sz val="8"/>
        <color theme="1"/>
        <rFont val="華康中圓體"/>
        <family val="3"/>
        <charset val="136"/>
      </rPr>
      <t>*勾芡</t>
    </r>
    <phoneticPr fontId="3" type="noConversion"/>
  </si>
  <si>
    <t>甜蜜蜜豆沙包</t>
    <phoneticPr fontId="3" type="noConversion"/>
  </si>
  <si>
    <t>鮮菇花椰</t>
    <phoneticPr fontId="3" type="noConversion"/>
  </si>
  <si>
    <t>海苔卡拉雞排</t>
    <phoneticPr fontId="3" type="noConversion"/>
  </si>
  <si>
    <t>奶油白醬義大利麵</t>
    <phoneticPr fontId="3" type="noConversion"/>
  </si>
  <si>
    <t>三章1Q</t>
    <phoneticPr fontId="3" type="noConversion"/>
  </si>
  <si>
    <t>熱量(大卡)</t>
  </si>
  <si>
    <t>水果類(份)</t>
  </si>
  <si>
    <t>油脂類(份)</t>
  </si>
  <si>
    <t>蔬菜類(份)</t>
  </si>
  <si>
    <t>豆魚蛋肉類(份)</t>
    <phoneticPr fontId="7" type="noConversion"/>
  </si>
  <si>
    <t>全穀雜糧類(份)</t>
    <phoneticPr fontId="7" type="noConversion"/>
  </si>
  <si>
    <t>湯品</t>
  </si>
  <si>
    <t>青菜</t>
  </si>
  <si>
    <t>副菜</t>
  </si>
  <si>
    <t>主菜</t>
  </si>
  <si>
    <t>主食</t>
  </si>
  <si>
    <t>星期</t>
  </si>
  <si>
    <t>日期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</si>
</sst>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34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8"/>
      <color theme="1"/>
      <name val="新細明體"/>
      <family val="1"/>
      <charset val="136"/>
      <scheme val="minor"/>
    </font>
    <font>
      <b/>
      <sz val="8"/>
      <color theme="1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b/>
      <sz val="9"/>
      <color rgb="FF002060"/>
      <name val="微軟正黑體"/>
      <family val="2"/>
      <charset val="136"/>
    </font>
    <font>
      <b/>
      <sz val="9"/>
      <color indexed="17"/>
      <name val="微軟正黑體"/>
      <family val="2"/>
      <charset val="136"/>
    </font>
    <font>
      <sz val="12"/>
      <color theme="1"/>
      <name val="華康中圓體"/>
      <family val="3"/>
      <charset val="136"/>
    </font>
    <font>
      <sz val="12"/>
      <color indexed="8"/>
      <name val="新細明體"/>
      <family val="1"/>
      <charset val="136"/>
    </font>
    <font>
      <sz val="5.5"/>
      <name val="華康中圓體"/>
      <family val="3"/>
      <charset val="136"/>
    </font>
    <font>
      <sz val="8"/>
      <name val="華康中圓體"/>
      <family val="3"/>
      <charset val="136"/>
    </font>
    <font>
      <sz val="8"/>
      <color theme="1"/>
      <name val="華康中圓體"/>
      <family val="3"/>
      <charset val="136"/>
    </font>
    <font>
      <b/>
      <sz val="14"/>
      <name val="華康中圓體"/>
      <family val="3"/>
      <charset val="136"/>
    </font>
    <font>
      <sz val="9"/>
      <name val="華康中圓體"/>
      <family val="3"/>
      <charset val="136"/>
    </font>
    <font>
      <sz val="6"/>
      <name val="華康中圓體"/>
      <family val="3"/>
      <charset val="136"/>
    </font>
    <font>
      <sz val="13"/>
      <name val="華康中圓體"/>
      <family val="3"/>
      <charset val="136"/>
    </font>
    <font>
      <sz val="12"/>
      <name val="新細明體"/>
      <family val="1"/>
      <charset val="136"/>
    </font>
    <font>
      <sz val="14"/>
      <color theme="1"/>
      <name val="華康中圓體"/>
      <family val="3"/>
      <charset val="136"/>
    </font>
    <font>
      <sz val="18"/>
      <color theme="1"/>
      <name val="華康中圓體"/>
      <family val="3"/>
      <charset val="136"/>
    </font>
    <font>
      <sz val="12"/>
      <name val="華康中圓體"/>
      <family val="3"/>
      <charset val="136"/>
    </font>
    <font>
      <b/>
      <sz val="14"/>
      <color theme="1"/>
      <name val="華康中圓體"/>
      <family val="3"/>
      <charset val="136"/>
    </font>
    <font>
      <sz val="8"/>
      <color rgb="FFFF0000"/>
      <name val="華康中圓體"/>
      <family val="3"/>
      <charset val="136"/>
    </font>
    <font>
      <sz val="13"/>
      <color rgb="FFFF0000"/>
      <name val="華康中圓體"/>
      <family val="3"/>
      <charset val="136"/>
    </font>
    <font>
      <sz val="18"/>
      <name val="華康中圓體"/>
      <family val="3"/>
      <charset val="136"/>
    </font>
    <font>
      <sz val="10"/>
      <color theme="1"/>
      <name val="華康中圓體"/>
      <family val="3"/>
      <charset val="136"/>
    </font>
    <font>
      <sz val="13"/>
      <color theme="1"/>
      <name val="華康中圓體"/>
      <family val="3"/>
      <charset val="136"/>
    </font>
    <font>
      <sz val="10"/>
      <name val="華康中圓體"/>
      <family val="3"/>
      <charset val="136"/>
    </font>
    <font>
      <b/>
      <sz val="4.8"/>
      <name val="標楷體"/>
      <family val="4"/>
      <charset val="136"/>
    </font>
    <font>
      <b/>
      <sz val="3"/>
      <name val="標楷體"/>
      <family val="4"/>
      <charset val="136"/>
    </font>
    <font>
      <b/>
      <sz val="12"/>
      <name val="標楷體"/>
      <family val="4"/>
      <charset val="136"/>
    </font>
    <font>
      <b/>
      <sz val="8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67">
    <border>
      <left/>
      <right/>
      <top/>
      <bottom/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thin">
        <color indexed="64"/>
      </left>
      <right style="thin">
        <color theme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medium">
        <color rgb="FF9933FF"/>
      </left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/>
      <right style="thin">
        <color indexed="64"/>
      </right>
      <top/>
      <bottom style="medium">
        <color rgb="FF9933FF"/>
      </bottom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indexed="64"/>
      </left>
      <right/>
      <top style="double">
        <color rgb="FF9933FF"/>
      </top>
      <bottom/>
      <diagonal/>
    </border>
    <border>
      <left/>
      <right/>
      <top style="double">
        <color rgb="FF9933FF"/>
      </top>
      <bottom/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double">
        <color rgb="FF9933FF"/>
      </bottom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 style="medium">
        <color rgb="FF9933FF"/>
      </top>
      <bottom/>
      <diagonal/>
    </border>
    <border>
      <left style="medium">
        <color rgb="FF9933FF"/>
      </left>
      <right style="thin">
        <color theme="1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9" fillId="0" borderId="0">
      <alignment vertical="center"/>
    </xf>
  </cellStyleXfs>
  <cellXfs count="20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1" applyFont="1">
      <alignment vertical="center"/>
    </xf>
    <xf numFmtId="0" fontId="8" fillId="0" borderId="0" xfId="1" applyFont="1" applyAlignment="1">
      <alignment horizontal="left" vertical="center"/>
    </xf>
    <xf numFmtId="0" fontId="13" fillId="2" borderId="3" xfId="1" applyFont="1" applyFill="1" applyBorder="1" applyAlignment="1">
      <alignment horizontal="center" vertical="center" shrinkToFit="1"/>
    </xf>
    <xf numFmtId="0" fontId="14" fillId="2" borderId="3" xfId="1" applyFont="1" applyFill="1" applyBorder="1" applyAlignment="1">
      <alignment horizontal="center" vertical="center" shrinkToFit="1"/>
    </xf>
    <xf numFmtId="0" fontId="18" fillId="2" borderId="8" xfId="1" applyFont="1" applyFill="1" applyBorder="1" applyAlignment="1">
      <alignment horizontal="center" vertical="center" shrinkToFit="1"/>
    </xf>
    <xf numFmtId="0" fontId="20" fillId="2" borderId="8" xfId="1" applyFont="1" applyFill="1" applyBorder="1" applyAlignment="1">
      <alignment horizontal="center" vertical="center" shrinkToFit="1"/>
    </xf>
    <xf numFmtId="0" fontId="21" fillId="2" borderId="8" xfId="1" applyFont="1" applyFill="1" applyBorder="1" applyAlignment="1">
      <alignment horizontal="center" vertical="center" shrinkToFit="1"/>
    </xf>
    <xf numFmtId="0" fontId="22" fillId="2" borderId="9" xfId="1" applyFont="1" applyFill="1" applyBorder="1" applyAlignment="1">
      <alignment horizontal="center" vertical="center" shrinkToFit="1"/>
    </xf>
    <xf numFmtId="0" fontId="10" fillId="2" borderId="14" xfId="0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horizontal="center" vertical="center"/>
    </xf>
    <xf numFmtId="0" fontId="13" fillId="2" borderId="14" xfId="1" applyFont="1" applyFill="1" applyBorder="1" applyAlignment="1">
      <alignment horizontal="center" vertical="center" wrapText="1" shrinkToFit="1"/>
    </xf>
    <xf numFmtId="0" fontId="14" fillId="2" borderId="14" xfId="1" applyFont="1" applyFill="1" applyBorder="1" applyAlignment="1">
      <alignment horizontal="center" vertical="center" shrinkToFit="1"/>
    </xf>
    <xf numFmtId="0" fontId="14" fillId="2" borderId="13" xfId="0" applyFont="1" applyFill="1" applyBorder="1" applyAlignment="1">
      <alignment horizontal="center" vertical="center" shrinkToFit="1"/>
    </xf>
    <xf numFmtId="0" fontId="2" fillId="2" borderId="0" xfId="0" applyFont="1" applyFill="1">
      <alignment vertical="center"/>
    </xf>
    <xf numFmtId="0" fontId="16" fillId="2" borderId="8" xfId="2" applyFont="1" applyFill="1" applyBorder="1" applyAlignment="1">
      <alignment horizontal="center" vertical="center"/>
    </xf>
    <xf numFmtId="0" fontId="16" fillId="3" borderId="8" xfId="2" applyFont="1" applyFill="1" applyBorder="1" applyAlignment="1">
      <alignment horizontal="center" vertical="center"/>
    </xf>
    <xf numFmtId="0" fontId="18" fillId="2" borderId="9" xfId="1" applyFont="1" applyFill="1" applyBorder="1" applyAlignment="1">
      <alignment horizontal="center" vertical="center" shrinkToFit="1"/>
    </xf>
    <xf numFmtId="0" fontId="10" fillId="2" borderId="7" xfId="1" applyFont="1" applyFill="1" applyBorder="1" applyAlignment="1">
      <alignment horizontal="center" vertical="center" shrinkToFit="1"/>
    </xf>
    <xf numFmtId="0" fontId="13" fillId="2" borderId="14" xfId="1" applyFont="1" applyFill="1" applyBorder="1" applyAlignment="1">
      <alignment horizontal="center" vertical="center" shrinkToFit="1"/>
    </xf>
    <xf numFmtId="0" fontId="14" fillId="2" borderId="14" xfId="0" applyFont="1" applyFill="1" applyBorder="1" applyAlignment="1">
      <alignment horizontal="center" vertical="center" shrinkToFit="1"/>
    </xf>
    <xf numFmtId="0" fontId="10" fillId="2" borderId="8" xfId="1" applyFont="1" applyFill="1" applyBorder="1" applyAlignment="1">
      <alignment horizontal="center" vertical="center" shrinkToFit="1"/>
    </xf>
    <xf numFmtId="0" fontId="24" fillId="2" borderId="14" xfId="1" applyFont="1" applyFill="1" applyBorder="1" applyAlignment="1">
      <alignment horizontal="center" vertical="center" shrinkToFit="1"/>
    </xf>
    <xf numFmtId="0" fontId="14" fillId="2" borderId="19" xfId="1" applyFont="1" applyFill="1" applyBorder="1" applyAlignment="1">
      <alignment horizontal="center" vertical="center" shrinkToFit="1"/>
    </xf>
    <xf numFmtId="0" fontId="25" fillId="2" borderId="8" xfId="1" applyFont="1" applyFill="1" applyBorder="1" applyAlignment="1">
      <alignment horizontal="center" vertical="center" shrinkToFit="1"/>
    </xf>
    <xf numFmtId="0" fontId="20" fillId="2" borderId="14" xfId="1" applyFont="1" applyFill="1" applyBorder="1" applyAlignment="1">
      <alignment horizontal="center" vertical="center" shrinkToFit="1"/>
    </xf>
    <xf numFmtId="0" fontId="21" fillId="2" borderId="14" xfId="1" applyFont="1" applyFill="1" applyBorder="1" applyAlignment="1">
      <alignment horizontal="center" vertical="center" shrinkToFit="1"/>
    </xf>
    <xf numFmtId="0" fontId="13" fillId="3" borderId="14" xfId="1" applyFont="1" applyFill="1" applyBorder="1" applyAlignment="1">
      <alignment horizontal="center" vertical="center" shrinkToFit="1"/>
    </xf>
    <xf numFmtId="0" fontId="13" fillId="2" borderId="19" xfId="1" applyFont="1" applyFill="1" applyBorder="1" applyAlignment="1">
      <alignment horizontal="center" vertical="center" shrinkToFit="1"/>
    </xf>
    <xf numFmtId="0" fontId="18" fillId="3" borderId="32" xfId="1" applyFont="1" applyFill="1" applyBorder="1" applyAlignment="1">
      <alignment horizontal="center" vertical="center" shrinkToFit="1"/>
    </xf>
    <xf numFmtId="0" fontId="20" fillId="2" borderId="31" xfId="1" applyFont="1" applyFill="1" applyBorder="1" applyAlignment="1">
      <alignment horizontal="center" vertical="center" shrinkToFit="1"/>
    </xf>
    <xf numFmtId="0" fontId="26" fillId="2" borderId="31" xfId="1" applyFont="1" applyFill="1" applyBorder="1" applyAlignment="1">
      <alignment horizontal="center" vertical="center" shrinkToFit="1"/>
    </xf>
    <xf numFmtId="0" fontId="10" fillId="2" borderId="31" xfId="1" applyFont="1" applyFill="1" applyBorder="1" applyAlignment="1">
      <alignment horizontal="center" vertical="center" shrinkToFit="1"/>
    </xf>
    <xf numFmtId="0" fontId="13" fillId="2" borderId="31" xfId="1" applyFont="1" applyFill="1" applyBorder="1" applyAlignment="1">
      <alignment horizontal="center" vertical="center" shrinkToFit="1"/>
    </xf>
    <xf numFmtId="0" fontId="14" fillId="2" borderId="35" xfId="1" applyFont="1" applyFill="1" applyBorder="1" applyAlignment="1">
      <alignment horizontal="center" vertical="center" shrinkToFit="1"/>
    </xf>
    <xf numFmtId="0" fontId="14" fillId="2" borderId="36" xfId="1" applyFont="1" applyFill="1" applyBorder="1" applyAlignment="1">
      <alignment horizontal="center" vertical="center" shrinkToFit="1"/>
    </xf>
    <xf numFmtId="0" fontId="14" fillId="2" borderId="18" xfId="0" applyFont="1" applyFill="1" applyBorder="1" applyAlignment="1">
      <alignment horizontal="center" vertical="center" shrinkToFit="1"/>
    </xf>
    <xf numFmtId="0" fontId="10" fillId="2" borderId="12" xfId="0" applyFont="1" applyFill="1" applyBorder="1" applyAlignment="1">
      <alignment horizontal="center" vertical="center"/>
    </xf>
    <xf numFmtId="0" fontId="12" fillId="2" borderId="14" xfId="2" applyFont="1" applyFill="1" applyBorder="1" applyAlignment="1">
      <alignment horizontal="center" vertical="center" wrapText="1"/>
    </xf>
    <xf numFmtId="0" fontId="12" fillId="2" borderId="14" xfId="2" applyFont="1" applyFill="1" applyBorder="1" applyAlignment="1">
      <alignment horizontal="center" vertical="center"/>
    </xf>
    <xf numFmtId="0" fontId="16" fillId="2" borderId="12" xfId="2" applyFont="1" applyFill="1" applyBorder="1" applyAlignment="1">
      <alignment horizontal="center" vertical="center"/>
    </xf>
    <xf numFmtId="0" fontId="16" fillId="2" borderId="14" xfId="2" applyFont="1" applyFill="1" applyBorder="1" applyAlignment="1">
      <alignment horizontal="center" vertical="center"/>
    </xf>
    <xf numFmtId="0" fontId="28" fillId="2" borderId="8" xfId="1" applyFont="1" applyFill="1" applyBorder="1" applyAlignment="1">
      <alignment horizontal="center" vertical="center" shrinkToFit="1"/>
    </xf>
    <xf numFmtId="0" fontId="26" fillId="2" borderId="8" xfId="1" applyFont="1" applyFill="1" applyBorder="1" applyAlignment="1">
      <alignment horizontal="center" vertical="center" shrinkToFit="1"/>
    </xf>
    <xf numFmtId="0" fontId="24" fillId="2" borderId="19" xfId="1" applyFont="1" applyFill="1" applyBorder="1" applyAlignment="1">
      <alignment horizontal="center" vertical="center" shrinkToFit="1"/>
    </xf>
    <xf numFmtId="0" fontId="14" fillId="2" borderId="38" xfId="1" applyFont="1" applyFill="1" applyBorder="1" applyAlignment="1">
      <alignment horizontal="center" vertical="center" shrinkToFit="1"/>
    </xf>
    <xf numFmtId="0" fontId="14" fillId="2" borderId="18" xfId="1" applyFont="1" applyFill="1" applyBorder="1" applyAlignment="1">
      <alignment horizontal="center" vertical="center" shrinkToFit="1"/>
    </xf>
    <xf numFmtId="0" fontId="20" fillId="2" borderId="39" xfId="1" applyFont="1" applyFill="1" applyBorder="1" applyAlignment="1">
      <alignment horizontal="center" vertical="center" shrinkToFit="1"/>
    </xf>
    <xf numFmtId="0" fontId="20" fillId="2" borderId="7" xfId="1" applyFont="1" applyFill="1" applyBorder="1" applyAlignment="1">
      <alignment horizontal="center" vertical="center" shrinkToFit="1"/>
    </xf>
    <xf numFmtId="0" fontId="10" fillId="2" borderId="9" xfId="1" applyFont="1" applyFill="1" applyBorder="1" applyAlignment="1">
      <alignment horizontal="center" vertical="center" shrinkToFit="1"/>
    </xf>
    <xf numFmtId="0" fontId="14" fillId="2" borderId="41" xfId="1" applyFont="1" applyFill="1" applyBorder="1" applyAlignment="1">
      <alignment horizontal="center" vertical="center" shrinkToFit="1"/>
    </xf>
    <xf numFmtId="0" fontId="18" fillId="2" borderId="31" xfId="1" applyFont="1" applyFill="1" applyBorder="1" applyAlignment="1">
      <alignment horizontal="center" vertical="center" shrinkToFit="1"/>
    </xf>
    <xf numFmtId="0" fontId="21" fillId="2" borderId="42" xfId="1" applyFont="1" applyFill="1" applyBorder="1" applyAlignment="1">
      <alignment horizontal="center" vertical="center" shrinkToFit="1"/>
    </xf>
    <xf numFmtId="0" fontId="13" fillId="2" borderId="35" xfId="1" applyFont="1" applyFill="1" applyBorder="1" applyAlignment="1">
      <alignment horizontal="center" vertical="center" shrinkToFit="1"/>
    </xf>
    <xf numFmtId="0" fontId="13" fillId="2" borderId="41" xfId="1" applyFont="1" applyFill="1" applyBorder="1" applyAlignment="1">
      <alignment horizontal="center" vertical="center" shrinkToFit="1"/>
    </xf>
    <xf numFmtId="0" fontId="22" fillId="2" borderId="8" xfId="1" applyFont="1" applyFill="1" applyBorder="1" applyAlignment="1">
      <alignment horizontal="center" vertical="center" shrinkToFit="1"/>
    </xf>
    <xf numFmtId="0" fontId="10" fillId="2" borderId="19" xfId="0" applyFont="1" applyFill="1" applyBorder="1" applyAlignment="1">
      <alignment horizontal="center" vertical="center"/>
    </xf>
    <xf numFmtId="0" fontId="10" fillId="3" borderId="40" xfId="0" applyFont="1" applyFill="1" applyBorder="1" applyAlignment="1">
      <alignment horizontal="center" vertical="center"/>
    </xf>
    <xf numFmtId="0" fontId="24" fillId="2" borderId="40" xfId="1" applyFont="1" applyFill="1" applyBorder="1" applyAlignment="1">
      <alignment horizontal="center" vertical="center" shrinkToFit="1"/>
    </xf>
    <xf numFmtId="0" fontId="20" fillId="2" borderId="16" xfId="1" applyFont="1" applyFill="1" applyBorder="1" applyAlignment="1">
      <alignment horizontal="center" vertical="center" shrinkToFit="1"/>
    </xf>
    <xf numFmtId="0" fontId="20" fillId="2" borderId="9" xfId="1" applyFont="1" applyFill="1" applyBorder="1" applyAlignment="1">
      <alignment horizontal="center" vertical="center" shrinkToFit="1"/>
    </xf>
    <xf numFmtId="0" fontId="21" fillId="2" borderId="9" xfId="1" applyFont="1" applyFill="1" applyBorder="1" applyAlignment="1">
      <alignment horizontal="center" vertical="center" shrinkToFit="1"/>
    </xf>
    <xf numFmtId="0" fontId="13" fillId="2" borderId="52" xfId="1" applyFont="1" applyFill="1" applyBorder="1" applyAlignment="1">
      <alignment horizontal="center" vertical="center" shrinkToFit="1"/>
    </xf>
    <xf numFmtId="0" fontId="14" fillId="3" borderId="41" xfId="1" applyFont="1" applyFill="1" applyBorder="1" applyAlignment="1">
      <alignment horizontal="center" vertical="center" shrinkToFit="1"/>
    </xf>
    <xf numFmtId="0" fontId="25" fillId="2" borderId="14" xfId="1" applyFont="1" applyFill="1" applyBorder="1" applyAlignment="1">
      <alignment horizontal="center" vertical="center" shrinkToFit="1"/>
    </xf>
    <xf numFmtId="0" fontId="21" fillId="3" borderId="31" xfId="1" applyFont="1" applyFill="1" applyBorder="1" applyAlignment="1">
      <alignment horizontal="center" vertical="center" shrinkToFit="1"/>
    </xf>
    <xf numFmtId="0" fontId="14" fillId="2" borderId="57" xfId="1" applyFont="1" applyFill="1" applyBorder="1" applyAlignment="1">
      <alignment horizontal="center" vertical="center" shrinkToFit="1"/>
    </xf>
    <xf numFmtId="0" fontId="28" fillId="2" borderId="61" xfId="1" applyFont="1" applyFill="1" applyBorder="1" applyAlignment="1">
      <alignment horizontal="center" vertical="center" shrinkToFit="1"/>
    </xf>
    <xf numFmtId="0" fontId="20" fillId="2" borderId="61" xfId="1" applyFont="1" applyFill="1" applyBorder="1" applyAlignment="1">
      <alignment horizontal="center" vertical="center" shrinkToFit="1"/>
    </xf>
    <xf numFmtId="0" fontId="26" fillId="2" borderId="61" xfId="1" applyFont="1" applyFill="1" applyBorder="1" applyAlignment="1">
      <alignment horizontal="center" vertical="center" shrinkToFit="1"/>
    </xf>
    <xf numFmtId="0" fontId="10" fillId="2" borderId="61" xfId="1" applyFont="1" applyFill="1" applyBorder="1" applyAlignment="1">
      <alignment horizontal="center" vertical="center" shrinkToFit="1"/>
    </xf>
    <xf numFmtId="0" fontId="30" fillId="0" borderId="59" xfId="2" applyFont="1" applyBorder="1" applyAlignment="1">
      <alignment horizontal="center" vertical="center" wrapText="1"/>
    </xf>
    <xf numFmtId="0" fontId="30" fillId="0" borderId="62" xfId="2" applyFont="1" applyBorder="1" applyAlignment="1">
      <alignment horizontal="center" vertical="center" wrapText="1"/>
    </xf>
    <xf numFmtId="0" fontId="31" fillId="0" borderId="62" xfId="2" applyFont="1" applyBorder="1" applyAlignment="1">
      <alignment horizontal="center" vertical="center" wrapText="1"/>
    </xf>
    <xf numFmtId="0" fontId="30" fillId="0" borderId="61" xfId="2" applyFont="1" applyBorder="1" applyAlignment="1">
      <alignment horizontal="center" vertical="center" wrapText="1"/>
    </xf>
    <xf numFmtId="0" fontId="32" fillId="0" borderId="61" xfId="2" applyFont="1" applyBorder="1" applyAlignment="1">
      <alignment horizontal="center" vertical="center"/>
    </xf>
    <xf numFmtId="0" fontId="33" fillId="0" borderId="61" xfId="2" applyFont="1" applyBorder="1" applyAlignment="1">
      <alignment horizontal="center" vertical="center" wrapText="1"/>
    </xf>
    <xf numFmtId="0" fontId="32" fillId="0" borderId="62" xfId="2" applyFont="1" applyBorder="1" applyAlignment="1">
      <alignment horizontal="center" vertical="center"/>
    </xf>
    <xf numFmtId="0" fontId="32" fillId="0" borderId="65" xfId="2" applyFont="1" applyBorder="1" applyAlignment="1">
      <alignment horizontal="center" vertical="center"/>
    </xf>
    <xf numFmtId="0" fontId="32" fillId="0" borderId="61" xfId="2" applyFont="1" applyBorder="1" applyAlignment="1">
      <alignment horizontal="center" vertical="center" wrapText="1"/>
    </xf>
    <xf numFmtId="0" fontId="33" fillId="0" borderId="61" xfId="2" applyFont="1" applyBorder="1" applyAlignment="1">
      <alignment horizontal="center" vertical="center" textRotation="255"/>
    </xf>
    <xf numFmtId="176" fontId="33" fillId="0" borderId="66" xfId="2" applyNumberFormat="1" applyFont="1" applyBorder="1" applyAlignment="1">
      <alignment horizontal="center" vertical="center" textRotation="255"/>
    </xf>
    <xf numFmtId="176" fontId="15" fillId="2" borderId="64" xfId="1" applyNumberFormat="1" applyFont="1" applyFill="1" applyBorder="1" applyAlignment="1">
      <alignment horizontal="center" vertical="center" shrinkToFit="1"/>
    </xf>
    <xf numFmtId="176" fontId="15" fillId="2" borderId="58" xfId="1" applyNumberFormat="1" applyFont="1" applyFill="1" applyBorder="1" applyAlignment="1">
      <alignment horizontal="center" vertical="center" shrinkToFit="1"/>
    </xf>
    <xf numFmtId="0" fontId="13" fillId="2" borderId="63" xfId="1" applyFont="1" applyFill="1" applyBorder="1" applyAlignment="1">
      <alignment horizontal="center" vertical="center" shrinkToFit="1"/>
    </xf>
    <xf numFmtId="0" fontId="13" fillId="2" borderId="57" xfId="1" applyFont="1" applyFill="1" applyBorder="1" applyAlignment="1">
      <alignment horizontal="center" vertical="center" shrinkToFit="1"/>
    </xf>
    <xf numFmtId="0" fontId="14" fillId="2" borderId="62" xfId="3" applyFont="1" applyFill="1" applyBorder="1" applyAlignment="1">
      <alignment horizontal="center" vertical="center" wrapText="1" shrinkToFit="1"/>
    </xf>
    <xf numFmtId="0" fontId="14" fillId="2" borderId="56" xfId="0" applyFont="1" applyFill="1" applyBorder="1" applyAlignment="1">
      <alignment horizontal="center" vertical="center" wrapText="1" shrinkToFit="1"/>
    </xf>
    <xf numFmtId="0" fontId="16" fillId="3" borderId="61" xfId="2" applyFont="1" applyFill="1" applyBorder="1" applyAlignment="1">
      <alignment horizontal="center" vertical="center" textRotation="255"/>
    </xf>
    <xf numFmtId="0" fontId="10" fillId="3" borderId="35" xfId="0" applyFont="1" applyFill="1" applyBorder="1" applyAlignment="1">
      <alignment horizontal="center" vertical="center" textRotation="255"/>
    </xf>
    <xf numFmtId="0" fontId="12" fillId="2" borderId="61" xfId="2" applyFont="1" applyFill="1" applyBorder="1" applyAlignment="1">
      <alignment horizontal="center" vertical="center"/>
    </xf>
    <xf numFmtId="0" fontId="12" fillId="2" borderId="35" xfId="2" applyFont="1" applyFill="1" applyBorder="1" applyAlignment="1">
      <alignment horizontal="center" vertical="center"/>
    </xf>
    <xf numFmtId="0" fontId="12" fillId="2" borderId="61" xfId="2" applyFont="1" applyFill="1" applyBorder="1" applyAlignment="1">
      <alignment horizontal="center" vertical="center" wrapText="1"/>
    </xf>
    <xf numFmtId="0" fontId="12" fillId="2" borderId="35" xfId="2" applyFont="1" applyFill="1" applyBorder="1" applyAlignment="1">
      <alignment horizontal="center" vertical="center" wrapText="1"/>
    </xf>
    <xf numFmtId="0" fontId="16" fillId="2" borderId="61" xfId="2" applyFont="1" applyFill="1" applyBorder="1" applyAlignment="1">
      <alignment horizontal="center" vertical="center" textRotation="255"/>
    </xf>
    <xf numFmtId="0" fontId="10" fillId="2" borderId="35" xfId="0" applyFont="1" applyFill="1" applyBorder="1" applyAlignment="1">
      <alignment horizontal="center" vertical="center" textRotation="255"/>
    </xf>
    <xf numFmtId="177" fontId="17" fillId="2" borderId="60" xfId="2" applyNumberFormat="1" applyFont="1" applyFill="1" applyBorder="1" applyAlignment="1">
      <alignment horizontal="center" vertical="center"/>
    </xf>
    <xf numFmtId="0" fontId="10" fillId="2" borderId="56" xfId="0" applyFont="1" applyFill="1" applyBorder="1" applyAlignment="1">
      <alignment horizontal="center" vertical="center"/>
    </xf>
    <xf numFmtId="0" fontId="16" fillId="2" borderId="59" xfId="2" applyFont="1" applyFill="1" applyBorder="1" applyAlignment="1">
      <alignment horizontal="center" vertical="center"/>
    </xf>
    <xf numFmtId="0" fontId="10" fillId="2" borderId="55" xfId="0" applyFont="1" applyFill="1" applyBorder="1" applyAlignment="1">
      <alignment horizontal="center" vertical="center"/>
    </xf>
    <xf numFmtId="176" fontId="23" fillId="2" borderId="17" xfId="1" applyNumberFormat="1" applyFont="1" applyFill="1" applyBorder="1" applyAlignment="1">
      <alignment horizontal="center" vertical="center" shrinkToFit="1"/>
    </xf>
    <xf numFmtId="176" fontId="23" fillId="2" borderId="21" xfId="1" applyNumberFormat="1" applyFont="1" applyFill="1" applyBorder="1" applyAlignment="1">
      <alignment horizontal="center" vertical="center" shrinkToFit="1"/>
    </xf>
    <xf numFmtId="0" fontId="14" fillId="2" borderId="8" xfId="1" applyFont="1" applyFill="1" applyBorder="1" applyAlignment="1">
      <alignment horizontal="center" vertical="center" shrinkToFit="1"/>
    </xf>
    <xf numFmtId="0" fontId="14" fillId="2" borderId="19" xfId="1" applyFont="1" applyFill="1" applyBorder="1" applyAlignment="1">
      <alignment horizontal="center" vertical="center" shrinkToFit="1"/>
    </xf>
    <xf numFmtId="0" fontId="14" fillId="2" borderId="20" xfId="3" applyFont="1" applyFill="1" applyBorder="1" applyAlignment="1">
      <alignment horizontal="center" vertical="center" wrapText="1" shrinkToFit="1"/>
    </xf>
    <xf numFmtId="0" fontId="14" fillId="2" borderId="46" xfId="0" applyFont="1" applyFill="1" applyBorder="1" applyAlignment="1">
      <alignment horizontal="center" vertical="center" wrapText="1" shrinkToFit="1"/>
    </xf>
    <xf numFmtId="0" fontId="16" fillId="3" borderId="31" xfId="2" applyFont="1" applyFill="1" applyBorder="1" applyAlignment="1">
      <alignment horizontal="center" vertical="center" textRotation="255"/>
    </xf>
    <xf numFmtId="0" fontId="10" fillId="3" borderId="14" xfId="0" applyFont="1" applyFill="1" applyBorder="1" applyAlignment="1">
      <alignment horizontal="center" vertical="center" textRotation="255"/>
    </xf>
    <xf numFmtId="0" fontId="12" fillId="2" borderId="31" xfId="2" applyFont="1" applyFill="1" applyBorder="1" applyAlignment="1">
      <alignment horizontal="center" vertical="center"/>
    </xf>
    <xf numFmtId="0" fontId="12" fillId="2" borderId="14" xfId="2" applyFont="1" applyFill="1" applyBorder="1" applyAlignment="1">
      <alignment horizontal="center" vertical="center"/>
    </xf>
    <xf numFmtId="0" fontId="12" fillId="2" borderId="31" xfId="2" applyFont="1" applyFill="1" applyBorder="1" applyAlignment="1">
      <alignment horizontal="center" vertical="center" wrapText="1"/>
    </xf>
    <xf numFmtId="0" fontId="12" fillId="2" borderId="14" xfId="2" applyFont="1" applyFill="1" applyBorder="1" applyAlignment="1">
      <alignment horizontal="center" vertical="center" wrapText="1"/>
    </xf>
    <xf numFmtId="0" fontId="16" fillId="2" borderId="31" xfId="2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177" fontId="17" fillId="2" borderId="30" xfId="2" applyNumberFormat="1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6" fillId="2" borderId="29" xfId="2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176" fontId="15" fillId="2" borderId="17" xfId="1" applyNumberFormat="1" applyFont="1" applyFill="1" applyBorder="1" applyAlignment="1">
      <alignment horizontal="center" vertical="center" shrinkToFit="1"/>
    </xf>
    <xf numFmtId="176" fontId="15" fillId="2" borderId="54" xfId="1" applyNumberFormat="1" applyFont="1" applyFill="1" applyBorder="1" applyAlignment="1">
      <alignment horizontal="center" vertical="center" shrinkToFit="1"/>
    </xf>
    <xf numFmtId="0" fontId="13" fillId="2" borderId="8" xfId="1" applyFont="1" applyFill="1" applyBorder="1" applyAlignment="1">
      <alignment horizontal="center" vertical="center" shrinkToFit="1"/>
    </xf>
    <xf numFmtId="0" fontId="13" fillId="2" borderId="19" xfId="1" applyFont="1" applyFill="1" applyBorder="1" applyAlignment="1">
      <alignment horizontal="center" vertical="center" shrinkToFit="1"/>
    </xf>
    <xf numFmtId="0" fontId="14" fillId="2" borderId="39" xfId="3" applyFont="1" applyFill="1" applyBorder="1" applyAlignment="1">
      <alignment horizontal="center" vertical="center" wrapText="1" shrinkToFit="1"/>
    </xf>
    <xf numFmtId="0" fontId="10" fillId="2" borderId="24" xfId="0" applyFont="1" applyFill="1" applyBorder="1" applyAlignment="1">
      <alignment horizontal="center" vertical="center" wrapText="1" shrinkToFit="1"/>
    </xf>
    <xf numFmtId="0" fontId="12" fillId="2" borderId="8" xfId="2" applyFont="1" applyFill="1" applyBorder="1" applyAlignment="1">
      <alignment horizontal="center" vertical="center"/>
    </xf>
    <xf numFmtId="0" fontId="12" fillId="2" borderId="8" xfId="2" applyFont="1" applyFill="1" applyBorder="1" applyAlignment="1">
      <alignment horizontal="center" vertical="center" wrapText="1"/>
    </xf>
    <xf numFmtId="177" fontId="17" fillId="2" borderId="7" xfId="2" applyNumberFormat="1" applyFont="1" applyFill="1" applyBorder="1" applyAlignment="1">
      <alignment horizontal="center" vertical="center"/>
    </xf>
    <xf numFmtId="0" fontId="16" fillId="2" borderId="6" xfId="2" applyFont="1" applyFill="1" applyBorder="1" applyAlignment="1">
      <alignment horizontal="center" vertical="center"/>
    </xf>
    <xf numFmtId="176" fontId="15" fillId="2" borderId="53" xfId="1" applyNumberFormat="1" applyFont="1" applyFill="1" applyBorder="1" applyAlignment="1">
      <alignment horizontal="center" vertical="center" shrinkToFit="1"/>
    </xf>
    <xf numFmtId="176" fontId="15" fillId="2" borderId="37" xfId="1" applyNumberFormat="1" applyFont="1" applyFill="1" applyBorder="1" applyAlignment="1">
      <alignment horizontal="center" vertical="center" shrinkToFit="1"/>
    </xf>
    <xf numFmtId="0" fontId="13" fillId="2" borderId="10" xfId="1" applyFont="1" applyFill="1" applyBorder="1" applyAlignment="1">
      <alignment horizontal="center" vertical="center" shrinkToFit="1"/>
    </xf>
    <xf numFmtId="0" fontId="13" fillId="2" borderId="28" xfId="1" applyFont="1" applyFill="1" applyBorder="1" applyAlignment="1">
      <alignment horizontal="center" vertical="center" shrinkToFit="1"/>
    </xf>
    <xf numFmtId="0" fontId="14" fillId="2" borderId="22" xfId="3" applyFont="1" applyFill="1" applyBorder="1" applyAlignment="1">
      <alignment horizontal="center" vertical="center" wrapText="1" shrinkToFit="1"/>
    </xf>
    <xf numFmtId="0" fontId="14" fillId="2" borderId="20" xfId="0" applyFont="1" applyFill="1" applyBorder="1" applyAlignment="1">
      <alignment horizontal="center" vertical="center" wrapText="1" shrinkToFit="1"/>
    </xf>
    <xf numFmtId="0" fontId="16" fillId="3" borderId="8" xfId="2" applyFont="1" applyFill="1" applyBorder="1" applyAlignment="1">
      <alignment horizontal="center" vertical="center" textRotation="255"/>
    </xf>
    <xf numFmtId="0" fontId="16" fillId="2" borderId="8" xfId="2" applyFont="1" applyFill="1" applyBorder="1" applyAlignment="1">
      <alignment horizontal="center" vertical="center" textRotation="255"/>
    </xf>
    <xf numFmtId="0" fontId="10" fillId="2" borderId="14" xfId="0" applyFont="1" applyFill="1" applyBorder="1" applyAlignment="1">
      <alignment horizontal="center" vertical="center" textRotation="255"/>
    </xf>
    <xf numFmtId="176" fontId="15" fillId="2" borderId="34" xfId="1" applyNumberFormat="1" applyFont="1" applyFill="1" applyBorder="1" applyAlignment="1">
      <alignment horizontal="center" vertical="center" shrinkToFit="1"/>
    </xf>
    <xf numFmtId="176" fontId="15" fillId="2" borderId="21" xfId="1" applyNumberFormat="1" applyFont="1" applyFill="1" applyBorder="1" applyAlignment="1">
      <alignment horizontal="center" vertical="center" shrinkToFit="1"/>
    </xf>
    <xf numFmtId="0" fontId="10" fillId="2" borderId="50" xfId="1" applyFont="1" applyFill="1" applyBorder="1" applyAlignment="1">
      <alignment horizontal="center" vertical="center" shrinkToFit="1"/>
    </xf>
    <xf numFmtId="0" fontId="10" fillId="2" borderId="51" xfId="0" applyFont="1" applyFill="1" applyBorder="1" applyAlignment="1">
      <alignment horizontal="center" vertical="center" shrinkToFit="1"/>
    </xf>
    <xf numFmtId="0" fontId="10" fillId="2" borderId="42" xfId="0" applyFont="1" applyFill="1" applyBorder="1" applyAlignment="1">
      <alignment horizontal="center" vertical="center" shrinkToFit="1"/>
    </xf>
    <xf numFmtId="0" fontId="10" fillId="2" borderId="20" xfId="0" applyFont="1" applyFill="1" applyBorder="1" applyAlignment="1">
      <alignment horizontal="center" vertical="center" shrinkToFit="1"/>
    </xf>
    <xf numFmtId="0" fontId="10" fillId="2" borderId="0" xfId="0" applyFont="1" applyFill="1" applyAlignment="1">
      <alignment horizontal="center" vertical="center" shrinkToFit="1"/>
    </xf>
    <xf numFmtId="0" fontId="10" fillId="2" borderId="41" xfId="0" applyFont="1" applyFill="1" applyBorder="1" applyAlignment="1">
      <alignment horizontal="center" vertical="center" shrinkToFit="1"/>
    </xf>
    <xf numFmtId="0" fontId="14" fillId="2" borderId="50" xfId="3" applyFont="1" applyFill="1" applyBorder="1" applyAlignment="1">
      <alignment horizontal="center" vertical="center" wrapText="1" shrinkToFit="1"/>
    </xf>
    <xf numFmtId="0" fontId="16" fillId="3" borderId="31" xfId="2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horizontal="center" vertical="center"/>
    </xf>
    <xf numFmtId="0" fontId="12" fillId="2" borderId="33" xfId="2" applyFont="1" applyFill="1" applyBorder="1" applyAlignment="1">
      <alignment horizontal="center" vertical="center"/>
    </xf>
    <xf numFmtId="0" fontId="12" fillId="2" borderId="49" xfId="2" applyFont="1" applyFill="1" applyBorder="1" applyAlignment="1">
      <alignment horizontal="center" vertical="center"/>
    </xf>
    <xf numFmtId="0" fontId="12" fillId="2" borderId="33" xfId="2" applyFont="1" applyFill="1" applyBorder="1" applyAlignment="1">
      <alignment horizontal="center" vertical="center" wrapText="1"/>
    </xf>
    <xf numFmtId="0" fontId="12" fillId="2" borderId="49" xfId="2" applyFont="1" applyFill="1" applyBorder="1" applyAlignment="1">
      <alignment horizontal="center" vertical="center" wrapText="1"/>
    </xf>
    <xf numFmtId="0" fontId="12" fillId="2" borderId="32" xfId="2" applyFont="1" applyFill="1" applyBorder="1" applyAlignment="1">
      <alignment horizontal="center" vertical="center" wrapText="1"/>
    </xf>
    <xf numFmtId="0" fontId="12" fillId="2" borderId="25" xfId="2" applyFont="1" applyFill="1" applyBorder="1" applyAlignment="1">
      <alignment horizontal="center" vertical="center" wrapText="1"/>
    </xf>
    <xf numFmtId="176" fontId="15" fillId="2" borderId="11" xfId="1" applyNumberFormat="1" applyFont="1" applyFill="1" applyBorder="1" applyAlignment="1">
      <alignment horizontal="center" vertical="center" shrinkToFit="1"/>
    </xf>
    <xf numFmtId="176" fontId="15" fillId="2" borderId="26" xfId="1" applyNumberFormat="1" applyFont="1" applyFill="1" applyBorder="1" applyAlignment="1">
      <alignment horizontal="center" vertical="center" shrinkToFit="1"/>
    </xf>
    <xf numFmtId="0" fontId="13" fillId="2" borderId="25" xfId="1" applyFont="1" applyFill="1" applyBorder="1" applyAlignment="1">
      <alignment horizontal="center" vertical="center" shrinkToFit="1"/>
    </xf>
    <xf numFmtId="0" fontId="14" fillId="2" borderId="46" xfId="3" applyFont="1" applyFill="1" applyBorder="1" applyAlignment="1">
      <alignment horizontal="center" vertical="center" wrapText="1" shrinkToFit="1"/>
    </xf>
    <xf numFmtId="0" fontId="16" fillId="3" borderId="9" xfId="2" applyFont="1" applyFill="1" applyBorder="1" applyAlignment="1">
      <alignment horizontal="center" vertical="center" textRotation="255"/>
    </xf>
    <xf numFmtId="0" fontId="10" fillId="3" borderId="19" xfId="0" applyFont="1" applyFill="1" applyBorder="1" applyAlignment="1">
      <alignment horizontal="center" vertical="center" textRotation="255"/>
    </xf>
    <xf numFmtId="0" fontId="12" fillId="2" borderId="19" xfId="2" applyFont="1" applyFill="1" applyBorder="1" applyAlignment="1">
      <alignment horizontal="center" vertical="center"/>
    </xf>
    <xf numFmtId="0" fontId="12" fillId="2" borderId="19" xfId="2" applyFont="1" applyFill="1" applyBorder="1" applyAlignment="1">
      <alignment horizontal="center" vertical="center" wrapText="1"/>
    </xf>
    <xf numFmtId="0" fontId="16" fillId="2" borderId="9" xfId="2" applyFont="1" applyFill="1" applyBorder="1" applyAlignment="1">
      <alignment horizontal="center" vertical="center" textRotation="255"/>
    </xf>
    <xf numFmtId="0" fontId="10" fillId="2" borderId="19" xfId="0" applyFont="1" applyFill="1" applyBorder="1" applyAlignment="1">
      <alignment horizontal="center" vertical="center" textRotation="255"/>
    </xf>
    <xf numFmtId="177" fontId="17" fillId="2" borderId="16" xfId="2" applyNumberFormat="1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176" fontId="23" fillId="2" borderId="15" xfId="1" applyNumberFormat="1" applyFont="1" applyFill="1" applyBorder="1" applyAlignment="1">
      <alignment horizontal="center" vertical="center" shrinkToFit="1"/>
    </xf>
    <xf numFmtId="0" fontId="14" fillId="2" borderId="14" xfId="1" applyFont="1" applyFill="1" applyBorder="1" applyAlignment="1">
      <alignment horizontal="center" vertical="center" shrinkToFit="1"/>
    </xf>
    <xf numFmtId="0" fontId="14" fillId="2" borderId="48" xfId="3" applyFont="1" applyFill="1" applyBorder="1" applyAlignment="1">
      <alignment horizontal="center" vertical="center" wrapText="1" shrinkToFit="1"/>
    </xf>
    <xf numFmtId="0" fontId="14" fillId="2" borderId="48" xfId="0" applyFont="1" applyFill="1" applyBorder="1" applyAlignment="1">
      <alignment horizontal="center" vertical="center" wrapText="1" shrinkToFit="1"/>
    </xf>
    <xf numFmtId="0" fontId="16" fillId="3" borderId="14" xfId="2" applyFont="1" applyFill="1" applyBorder="1" applyAlignment="1">
      <alignment horizontal="center" vertical="center" textRotation="255"/>
    </xf>
    <xf numFmtId="0" fontId="16" fillId="2" borderId="14" xfId="2" applyFont="1" applyFill="1" applyBorder="1" applyAlignment="1">
      <alignment horizontal="center" vertical="center"/>
    </xf>
    <xf numFmtId="0" fontId="16" fillId="2" borderId="12" xfId="2" applyFont="1" applyFill="1" applyBorder="1" applyAlignment="1">
      <alignment horizontal="center" vertical="center"/>
    </xf>
    <xf numFmtId="0" fontId="14" fillId="2" borderId="47" xfId="3" applyFont="1" applyFill="1" applyBorder="1" applyAlignment="1">
      <alignment horizontal="center" vertical="center" wrapText="1" shrinkToFit="1"/>
    </xf>
    <xf numFmtId="0" fontId="12" fillId="2" borderId="40" xfId="2" applyFont="1" applyFill="1" applyBorder="1" applyAlignment="1">
      <alignment horizontal="center" vertical="center"/>
    </xf>
    <xf numFmtId="0" fontId="10" fillId="2" borderId="45" xfId="0" applyFont="1" applyFill="1" applyBorder="1" applyAlignment="1">
      <alignment horizontal="center" vertical="center"/>
    </xf>
    <xf numFmtId="0" fontId="10" fillId="2" borderId="44" xfId="0" applyFont="1" applyFill="1" applyBorder="1" applyAlignment="1">
      <alignment horizontal="center" vertical="center"/>
    </xf>
    <xf numFmtId="0" fontId="16" fillId="2" borderId="14" xfId="2" applyFont="1" applyFill="1" applyBorder="1" applyAlignment="1">
      <alignment horizontal="center" vertical="center" textRotation="255"/>
    </xf>
    <xf numFmtId="0" fontId="16" fillId="2" borderId="43" xfId="2" applyFont="1" applyFill="1" applyBorder="1" applyAlignment="1">
      <alignment horizontal="center" vertical="center"/>
    </xf>
    <xf numFmtId="0" fontId="14" fillId="2" borderId="31" xfId="3" applyFont="1" applyFill="1" applyBorder="1" applyAlignment="1">
      <alignment horizontal="center" vertical="center" wrapText="1" shrinkToFit="1"/>
    </xf>
    <xf numFmtId="0" fontId="14" fillId="2" borderId="40" xfId="3" applyFont="1" applyFill="1" applyBorder="1" applyAlignment="1">
      <alignment horizontal="center" vertical="center" wrapText="1" shrinkToFit="1"/>
    </xf>
    <xf numFmtId="0" fontId="12" fillId="2" borderId="24" xfId="2" applyFont="1" applyFill="1" applyBorder="1" applyAlignment="1">
      <alignment horizontal="center" vertical="center"/>
    </xf>
    <xf numFmtId="0" fontId="12" fillId="2" borderId="24" xfId="2" applyFont="1" applyFill="1" applyBorder="1" applyAlignment="1">
      <alignment horizontal="center" vertical="center" wrapText="1"/>
    </xf>
    <xf numFmtId="0" fontId="12" fillId="2" borderId="28" xfId="2" applyFont="1" applyFill="1" applyBorder="1" applyAlignment="1">
      <alignment horizontal="center" vertical="center" wrapText="1"/>
    </xf>
    <xf numFmtId="0" fontId="14" fillId="2" borderId="9" xfId="3" applyFont="1" applyFill="1" applyBorder="1" applyAlignment="1">
      <alignment horizontal="center" vertical="center" wrapText="1" shrinkToFit="1"/>
    </xf>
    <xf numFmtId="0" fontId="14" fillId="2" borderId="19" xfId="3" applyFont="1" applyFill="1" applyBorder="1" applyAlignment="1">
      <alignment horizontal="center" vertical="center" wrapText="1" shrinkToFit="1"/>
    </xf>
    <xf numFmtId="0" fontId="14" fillId="2" borderId="16" xfId="3" applyFont="1" applyFill="1" applyBorder="1" applyAlignment="1">
      <alignment horizontal="center" vertical="center" wrapText="1" shrinkToFit="1"/>
    </xf>
    <xf numFmtId="0" fontId="14" fillId="2" borderId="13" xfId="0" applyFont="1" applyFill="1" applyBorder="1" applyAlignment="1">
      <alignment horizontal="center" vertical="center" wrapText="1" shrinkToFit="1"/>
    </xf>
    <xf numFmtId="0" fontId="14" fillId="2" borderId="7" xfId="3" applyFont="1" applyFill="1" applyBorder="1" applyAlignment="1">
      <alignment horizontal="center" vertical="center" wrapText="1" shrinkToFit="1"/>
    </xf>
    <xf numFmtId="0" fontId="14" fillId="2" borderId="2" xfId="0" applyFont="1" applyFill="1" applyBorder="1" applyAlignment="1">
      <alignment horizontal="center" vertical="center" wrapText="1" shrinkToFit="1"/>
    </xf>
    <xf numFmtId="0" fontId="14" fillId="2" borderId="30" xfId="3" applyFont="1" applyFill="1" applyBorder="1" applyAlignment="1">
      <alignment horizontal="center" vertical="center" wrapText="1" shrinkToFit="1"/>
    </xf>
    <xf numFmtId="0" fontId="14" fillId="2" borderId="27" xfId="3" applyFont="1" applyFill="1" applyBorder="1" applyAlignment="1">
      <alignment horizontal="center" vertical="center" wrapText="1" shrinkToFit="1"/>
    </xf>
    <xf numFmtId="0" fontId="14" fillId="2" borderId="24" xfId="0" applyFont="1" applyFill="1" applyBorder="1" applyAlignment="1">
      <alignment horizontal="center" vertical="center" wrapText="1" shrinkToFit="1"/>
    </xf>
    <xf numFmtId="176" fontId="15" fillId="2" borderId="15" xfId="1" applyNumberFormat="1" applyFont="1" applyFill="1" applyBorder="1" applyAlignment="1">
      <alignment horizontal="center" vertical="center" shrinkToFit="1"/>
    </xf>
    <xf numFmtId="0" fontId="13" fillId="2" borderId="14" xfId="1" applyFont="1" applyFill="1" applyBorder="1" applyAlignment="1">
      <alignment horizontal="center" vertical="center" shrinkToFit="1"/>
    </xf>
    <xf numFmtId="176" fontId="15" fillId="2" borderId="5" xfId="1" applyNumberFormat="1" applyFont="1" applyFill="1" applyBorder="1" applyAlignment="1">
      <alignment horizontal="center" vertical="center" shrinkToFit="1"/>
    </xf>
    <xf numFmtId="0" fontId="13" fillId="2" borderId="4" xfId="1" applyFont="1" applyFill="1" applyBorder="1" applyAlignment="1">
      <alignment horizontal="center" vertical="center" shrinkToFit="1"/>
    </xf>
    <xf numFmtId="0" fontId="10" fillId="3" borderId="3" xfId="0" applyFont="1" applyFill="1" applyBorder="1" applyAlignment="1">
      <alignment horizontal="center" vertical="center" textRotation="255"/>
    </xf>
    <xf numFmtId="0" fontId="12" fillId="2" borderId="3" xfId="2" applyFont="1" applyFill="1" applyBorder="1" applyAlignment="1">
      <alignment horizontal="center" vertical="center"/>
    </xf>
    <xf numFmtId="0" fontId="12" fillId="2" borderId="3" xfId="2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textRotation="255"/>
    </xf>
    <xf numFmtId="0" fontId="10" fillId="2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</cellXfs>
  <cellStyles count="4">
    <cellStyle name="一般" xfId="0" builtinId="0"/>
    <cellStyle name="一般 2 2" xfId="1"/>
    <cellStyle name="一般 2 2 2" xfId="3"/>
    <cellStyle name="一般 2 2_102.4月各校_5月各校4.17(landy) 2 2 2" xfId="2"/>
  </cellStyles>
  <dxfs count="0"/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843468</xdr:colOff>
      <xdr:row>0</xdr:row>
      <xdr:rowOff>244365</xdr:rowOff>
    </xdr:from>
    <xdr:ext cx="3355344" cy="610002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88CFCC06-F9C7-4C3D-86F6-548399EDCADA}"/>
            </a:ext>
          </a:extLst>
        </xdr:cNvPr>
        <xdr:cNvSpPr txBox="1"/>
      </xdr:nvSpPr>
      <xdr:spPr>
        <a:xfrm>
          <a:off x="1330301" y="244365"/>
          <a:ext cx="3355344" cy="6100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3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oneCellAnchor>
    <xdr:from>
      <xdr:col>1</xdr:col>
      <xdr:colOff>160953</xdr:colOff>
      <xdr:row>0</xdr:row>
      <xdr:rowOff>116417</xdr:rowOff>
    </xdr:from>
    <xdr:ext cx="982047" cy="899583"/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xmlns="" id="{220FDA9F-A6F7-403C-B127-647F2B39B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870" y="116417"/>
          <a:ext cx="982047" cy="8995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960618</xdr:colOff>
      <xdr:row>0</xdr:row>
      <xdr:rowOff>320146</xdr:rowOff>
    </xdr:from>
    <xdr:ext cx="2616549" cy="692497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xmlns="" id="{2D72BA9D-BCBB-474F-A81A-A152A2DEB32B}"/>
            </a:ext>
          </a:extLst>
        </xdr:cNvPr>
        <xdr:cNvSpPr txBox="1"/>
      </xdr:nvSpPr>
      <xdr:spPr>
        <a:xfrm>
          <a:off x="4336701" y="320146"/>
          <a:ext cx="2616549" cy="6924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粗黑體" panose="020B0709000000000000" pitchFamily="49" charset="-120"/>
              <a:ea typeface="華康粗黑體" panose="020B0709000000000000" pitchFamily="49" charset="-120"/>
            </a:rPr>
            <a:t>自強國中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粗黑體" panose="020B0709000000000000" pitchFamily="49" charset="-120"/>
              <a:ea typeface="華康粗黑體" panose="020B0709000000000000" pitchFamily="49" charset="-120"/>
            </a:rPr>
            <a:t/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粗黑體" panose="020B0709000000000000" pitchFamily="49" charset="-120"/>
              <a:ea typeface="華康粗黑體" panose="020B07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粗黑體" panose="020B0709000000000000" pitchFamily="49" charset="-120"/>
              <a:ea typeface="華康粗黑體" panose="020B0709000000000000" pitchFamily="49" charset="-120"/>
            </a:rPr>
            <a:t>111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粗黑體" panose="020B0709000000000000" pitchFamily="49" charset="-120"/>
              <a:ea typeface="華康粗黑體" panose="020B0709000000000000" pitchFamily="49" charset="-120"/>
            </a:rPr>
            <a:t> 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粗黑體" panose="020B0709000000000000" pitchFamily="49" charset="-120"/>
              <a:ea typeface="華康粗黑體" panose="020B0709000000000000" pitchFamily="49" charset="-120"/>
            </a:rPr>
            <a:t>4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粗黑體" panose="020B0709000000000000" pitchFamily="49" charset="-120"/>
              <a:ea typeface="華康粗黑體" panose="020B0709000000000000" pitchFamily="49" charset="-120"/>
            </a:rPr>
            <a:t> 月  午餐菜單</a:t>
          </a:r>
        </a:p>
      </xdr:txBody>
    </xdr:sp>
    <xdr:clientData/>
  </xdr:oneCellAnchor>
  <xdr:oneCellAnchor>
    <xdr:from>
      <xdr:col>8</xdr:col>
      <xdr:colOff>404549</xdr:colOff>
      <xdr:row>41</xdr:row>
      <xdr:rowOff>178098</xdr:rowOff>
    </xdr:from>
    <xdr:ext cx="1807128" cy="267381"/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xmlns="" id="{1E3547CD-96F0-4155-8F7D-AA776F8D7E43}"/>
            </a:ext>
          </a:extLst>
        </xdr:cNvPr>
        <xdr:cNvSpPr txBox="1"/>
      </xdr:nvSpPr>
      <xdr:spPr>
        <a:xfrm>
          <a:off x="5890949" y="8769648"/>
          <a:ext cx="1807128" cy="2673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營養師</a:t>
          </a:r>
          <a:r>
            <a:rPr lang="en-US" altLang="zh-TW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:</a:t>
          </a:r>
          <a:r>
            <a:rPr lang="zh-TW" altLang="en-US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王愛惠、涂毓晏</a:t>
          </a:r>
        </a:p>
      </xdr:txBody>
    </xdr:sp>
    <xdr:clientData/>
  </xdr:oneCellAnchor>
  <xdr:oneCellAnchor>
    <xdr:from>
      <xdr:col>8</xdr:col>
      <xdr:colOff>81616</xdr:colOff>
      <xdr:row>43</xdr:row>
      <xdr:rowOff>11391</xdr:rowOff>
    </xdr:from>
    <xdr:ext cx="2417254" cy="267381"/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xmlns="" id="{E03C96CA-64D9-4D60-98DD-962F91D0AA3F}"/>
            </a:ext>
          </a:extLst>
        </xdr:cNvPr>
        <xdr:cNvSpPr txBox="1"/>
      </xdr:nvSpPr>
      <xdr:spPr>
        <a:xfrm>
          <a:off x="5568016" y="9022041"/>
          <a:ext cx="2417254" cy="2673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客服專線</a:t>
          </a:r>
          <a:r>
            <a:rPr lang="en-US" altLang="zh-TW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:03-3701155#16</a:t>
          </a:r>
          <a:endParaRPr lang="zh-TW" altLang="en-US" sz="1050">
            <a:latin typeface="華康少女文字W5(P)" panose="040F0500000000000000" pitchFamily="82" charset="-120"/>
            <a:ea typeface="華康少女文字W5(P)" panose="040F0500000000000000" pitchFamily="82" charset="-120"/>
          </a:endParaRPr>
        </a:p>
      </xdr:txBody>
    </xdr:sp>
    <xdr:clientData/>
  </xdr:oneCellAnchor>
  <xdr:oneCellAnchor>
    <xdr:from>
      <xdr:col>4</xdr:col>
      <xdr:colOff>234950</xdr:colOff>
      <xdr:row>15</xdr:row>
      <xdr:rowOff>0</xdr:rowOff>
    </xdr:from>
    <xdr:ext cx="63500" cy="76200"/>
    <xdr:sp macro="" textlink="">
      <xdr:nvSpPr>
        <xdr:cNvPr id="7" name="Text Box 77">
          <a:extLst>
            <a:ext uri="{FF2B5EF4-FFF2-40B4-BE49-F238E27FC236}">
              <a16:creationId xmlns:a16="http://schemas.microsoft.com/office/drawing/2014/main" xmlns="" id="{44368939-9290-4AFC-93DA-12807EE6DDCB}"/>
            </a:ext>
          </a:extLst>
        </xdr:cNvPr>
        <xdr:cNvSpPr txBox="1">
          <a:spLocks noChangeArrowheads="1"/>
        </xdr:cNvSpPr>
      </xdr:nvSpPr>
      <xdr:spPr bwMode="auto">
        <a:xfrm>
          <a:off x="2978150" y="31432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15</xdr:row>
      <xdr:rowOff>0</xdr:rowOff>
    </xdr:from>
    <xdr:ext cx="63500" cy="76200"/>
    <xdr:sp macro="" textlink="">
      <xdr:nvSpPr>
        <xdr:cNvPr id="8" name="Text Box 77">
          <a:extLst>
            <a:ext uri="{FF2B5EF4-FFF2-40B4-BE49-F238E27FC236}">
              <a16:creationId xmlns:a16="http://schemas.microsoft.com/office/drawing/2014/main" xmlns="" id="{2B99491D-6D95-499F-A74B-6E45C1D94B99}"/>
            </a:ext>
          </a:extLst>
        </xdr:cNvPr>
        <xdr:cNvSpPr txBox="1">
          <a:spLocks noChangeArrowheads="1"/>
        </xdr:cNvSpPr>
      </xdr:nvSpPr>
      <xdr:spPr bwMode="auto">
        <a:xfrm>
          <a:off x="2978150" y="31432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15</xdr:row>
      <xdr:rowOff>0</xdr:rowOff>
    </xdr:from>
    <xdr:ext cx="63500" cy="76200"/>
    <xdr:sp macro="" textlink="">
      <xdr:nvSpPr>
        <xdr:cNvPr id="9" name="Text Box 77">
          <a:extLst>
            <a:ext uri="{FF2B5EF4-FFF2-40B4-BE49-F238E27FC236}">
              <a16:creationId xmlns:a16="http://schemas.microsoft.com/office/drawing/2014/main" xmlns="" id="{49A1D0F4-6371-4815-92C4-987381C4C05B}"/>
            </a:ext>
          </a:extLst>
        </xdr:cNvPr>
        <xdr:cNvSpPr txBox="1">
          <a:spLocks noChangeArrowheads="1"/>
        </xdr:cNvSpPr>
      </xdr:nvSpPr>
      <xdr:spPr bwMode="auto">
        <a:xfrm>
          <a:off x="2978150" y="31432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4</xdr:row>
      <xdr:rowOff>95250</xdr:rowOff>
    </xdr:from>
    <xdr:ext cx="63500" cy="76200"/>
    <xdr:sp macro="" textlink="">
      <xdr:nvSpPr>
        <xdr:cNvPr id="10" name="Text Box 77">
          <a:extLst>
            <a:ext uri="{FF2B5EF4-FFF2-40B4-BE49-F238E27FC236}">
              <a16:creationId xmlns:a16="http://schemas.microsoft.com/office/drawing/2014/main" xmlns="" id="{560BE6E6-E87A-4820-B36D-0166C8F6374E}"/>
            </a:ext>
          </a:extLst>
        </xdr:cNvPr>
        <xdr:cNvSpPr txBox="1">
          <a:spLocks noChangeArrowheads="1"/>
        </xdr:cNvSpPr>
      </xdr:nvSpPr>
      <xdr:spPr bwMode="auto">
        <a:xfrm>
          <a:off x="3006725" y="9334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95250</xdr:rowOff>
    </xdr:from>
    <xdr:ext cx="63500" cy="76200"/>
    <xdr:sp macro="" textlink="">
      <xdr:nvSpPr>
        <xdr:cNvPr id="11" name="Text Box 77">
          <a:extLst>
            <a:ext uri="{FF2B5EF4-FFF2-40B4-BE49-F238E27FC236}">
              <a16:creationId xmlns:a16="http://schemas.microsoft.com/office/drawing/2014/main" xmlns="" id="{F22B683E-19A0-4D0D-B692-10520CF601F7}"/>
            </a:ext>
          </a:extLst>
        </xdr:cNvPr>
        <xdr:cNvSpPr txBox="1">
          <a:spLocks noChangeArrowheads="1"/>
        </xdr:cNvSpPr>
      </xdr:nvSpPr>
      <xdr:spPr bwMode="auto">
        <a:xfrm>
          <a:off x="3006725" y="2190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10</xdr:row>
      <xdr:rowOff>95250</xdr:rowOff>
    </xdr:from>
    <xdr:ext cx="63500" cy="76200"/>
    <xdr:sp macro="" textlink="">
      <xdr:nvSpPr>
        <xdr:cNvPr id="12" name="Text Box 77">
          <a:extLst>
            <a:ext uri="{FF2B5EF4-FFF2-40B4-BE49-F238E27FC236}">
              <a16:creationId xmlns:a16="http://schemas.microsoft.com/office/drawing/2014/main" xmlns="" id="{9DB92013-5F4E-4D2D-AB9F-AA74301B5ABD}"/>
            </a:ext>
          </a:extLst>
        </xdr:cNvPr>
        <xdr:cNvSpPr txBox="1">
          <a:spLocks noChangeArrowheads="1"/>
        </xdr:cNvSpPr>
      </xdr:nvSpPr>
      <xdr:spPr bwMode="auto">
        <a:xfrm>
          <a:off x="3006725" y="2190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10583</xdr:colOff>
      <xdr:row>0</xdr:row>
      <xdr:rowOff>105832</xdr:rowOff>
    </xdr:from>
    <xdr:to>
      <xdr:col>17</xdr:col>
      <xdr:colOff>10583</xdr:colOff>
      <xdr:row>1</xdr:row>
      <xdr:rowOff>264582</xdr:rowOff>
    </xdr:to>
    <xdr:sp macro="" textlink="">
      <xdr:nvSpPr>
        <xdr:cNvPr id="13" name="文字方塊 12"/>
        <xdr:cNvSpPr txBox="1"/>
      </xdr:nvSpPr>
      <xdr:spPr>
        <a:xfrm>
          <a:off x="7535333" y="105832"/>
          <a:ext cx="1513417" cy="719667"/>
        </a:xfrm>
        <a:prstGeom prst="rect">
          <a:avLst/>
        </a:prstGeom>
        <a:solidFill>
          <a:schemeClr val="lt1"/>
        </a:solidFill>
        <a:ln w="53975" cmpd="dbl">
          <a:solidFill>
            <a:srgbClr val="FF006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2400" b="1">
              <a:solidFill>
                <a:srgbClr val="FF0066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更正完畢</a:t>
          </a:r>
          <a:endParaRPr lang="en-US" altLang="zh-TW" sz="2400" b="1">
            <a:solidFill>
              <a:srgbClr val="FF0066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r>
            <a:rPr lang="en-US" altLang="zh-TW" sz="1000" b="1">
              <a:solidFill>
                <a:srgbClr val="FF0066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111.03.07</a:t>
          </a:r>
          <a:endParaRPr lang="zh-TW" altLang="en-US" sz="1000" b="1">
            <a:solidFill>
              <a:srgbClr val="FF0066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81"/>
  <sheetViews>
    <sheetView tabSelected="1" topLeftCell="A13" zoomScale="90" zoomScaleNormal="90" zoomScaleSheetLayoutView="100" workbookViewId="0">
      <selection activeCell="T9" sqref="T9"/>
    </sheetView>
  </sheetViews>
  <sheetFormatPr defaultColWidth="9" defaultRowHeight="21"/>
  <cols>
    <col min="1" max="1" width="0.75" style="1" customWidth="1"/>
    <col min="2" max="2" width="3.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3.75" style="1" customWidth="1"/>
    <col min="9" max="9" width="12.625" style="1" customWidth="1"/>
    <col min="10" max="10" width="2.375" style="1" customWidth="1"/>
    <col min="11" max="14" width="2.625" style="1" customWidth="1"/>
    <col min="15" max="15" width="1.625" style="1" customWidth="1"/>
    <col min="16" max="16" width="3" style="1" customWidth="1"/>
    <col min="17" max="17" width="2.25" style="1" customWidth="1"/>
    <col min="18" max="18" width="0.75" style="1" customWidth="1"/>
    <col min="19" max="19" width="1.375" style="1" customWidth="1"/>
    <col min="20" max="16384" width="9" style="1"/>
  </cols>
  <sheetData>
    <row r="1" spans="1:17" ht="44.25" customHeight="1"/>
    <row r="2" spans="1:17" ht="46.5" customHeight="1" thickBot="1"/>
    <row r="3" spans="1:17" ht="28.5" customHeight="1" thickBot="1">
      <c r="B3" s="84" t="s">
        <v>202</v>
      </c>
      <c r="C3" s="83" t="s">
        <v>201</v>
      </c>
      <c r="D3" s="82" t="s">
        <v>200</v>
      </c>
      <c r="E3" s="78" t="s">
        <v>199</v>
      </c>
      <c r="F3" s="81" t="s">
        <v>198</v>
      </c>
      <c r="G3" s="80" t="s">
        <v>198</v>
      </c>
      <c r="H3" s="79" t="s">
        <v>197</v>
      </c>
      <c r="I3" s="78" t="s">
        <v>196</v>
      </c>
      <c r="J3" s="75" t="s">
        <v>191</v>
      </c>
      <c r="K3" s="77" t="s">
        <v>195</v>
      </c>
      <c r="L3" s="77" t="s">
        <v>194</v>
      </c>
      <c r="M3" s="77" t="s">
        <v>193</v>
      </c>
      <c r="N3" s="77" t="s">
        <v>192</v>
      </c>
      <c r="O3" s="76" t="s">
        <v>191</v>
      </c>
      <c r="P3" s="75" t="s">
        <v>190</v>
      </c>
      <c r="Q3" s="74" t="s">
        <v>189</v>
      </c>
    </row>
    <row r="4" spans="1:17" ht="21.95" customHeight="1">
      <c r="B4" s="85">
        <v>44652</v>
      </c>
      <c r="C4" s="87" t="s">
        <v>17</v>
      </c>
      <c r="D4" s="73" t="s">
        <v>188</v>
      </c>
      <c r="E4" s="72" t="s">
        <v>187</v>
      </c>
      <c r="F4" s="71" t="s">
        <v>186</v>
      </c>
      <c r="G4" s="71" t="s">
        <v>185</v>
      </c>
      <c r="H4" s="89" t="s">
        <v>12</v>
      </c>
      <c r="I4" s="70" t="s">
        <v>184</v>
      </c>
      <c r="J4" s="91" t="s">
        <v>10</v>
      </c>
      <c r="K4" s="93">
        <v>5</v>
      </c>
      <c r="L4" s="93">
        <v>2.6</v>
      </c>
      <c r="M4" s="95">
        <v>2.4</v>
      </c>
      <c r="N4" s="95">
        <v>2.8</v>
      </c>
      <c r="O4" s="97">
        <v>1</v>
      </c>
      <c r="P4" s="99">
        <f>SUM(K4*70+L4*75+M4*25+N4*45)+60</f>
        <v>791</v>
      </c>
      <c r="Q4" s="101" t="s">
        <v>9</v>
      </c>
    </row>
    <row r="5" spans="1:17" ht="11.25" customHeight="1" thickBot="1">
      <c r="B5" s="86"/>
      <c r="C5" s="88"/>
      <c r="D5" s="37" t="s">
        <v>183</v>
      </c>
      <c r="E5" s="65" t="s">
        <v>182</v>
      </c>
      <c r="F5" s="37" t="s">
        <v>181</v>
      </c>
      <c r="G5" s="37" t="s">
        <v>180</v>
      </c>
      <c r="H5" s="90"/>
      <c r="I5" s="69" t="s">
        <v>179</v>
      </c>
      <c r="J5" s="92"/>
      <c r="K5" s="94"/>
      <c r="L5" s="94"/>
      <c r="M5" s="96"/>
      <c r="N5" s="96"/>
      <c r="O5" s="98"/>
      <c r="P5" s="100"/>
      <c r="Q5" s="102"/>
    </row>
    <row r="6" spans="1:17" ht="21.95" customHeight="1" thickTop="1">
      <c r="B6" s="103">
        <v>44657</v>
      </c>
      <c r="C6" s="105" t="s">
        <v>40</v>
      </c>
      <c r="D6" s="35" t="s">
        <v>178</v>
      </c>
      <c r="E6" s="68" t="s">
        <v>177</v>
      </c>
      <c r="F6" s="28" t="s">
        <v>176</v>
      </c>
      <c r="G6" s="28" t="s">
        <v>175</v>
      </c>
      <c r="H6" s="107" t="s">
        <v>137</v>
      </c>
      <c r="I6" s="67" t="s">
        <v>174</v>
      </c>
      <c r="J6" s="109" t="s">
        <v>135</v>
      </c>
      <c r="K6" s="111">
        <v>6</v>
      </c>
      <c r="L6" s="111">
        <v>2.6</v>
      </c>
      <c r="M6" s="113">
        <v>2.6</v>
      </c>
      <c r="N6" s="113">
        <v>2.8</v>
      </c>
      <c r="O6" s="115">
        <v>1</v>
      </c>
      <c r="P6" s="117">
        <f>SUM(K6*70+L6*75+M6*25+N6*45+60)</f>
        <v>866</v>
      </c>
      <c r="Q6" s="119" t="s">
        <v>9</v>
      </c>
    </row>
    <row r="7" spans="1:17" ht="9" customHeight="1">
      <c r="B7" s="104"/>
      <c r="C7" s="106"/>
      <c r="D7" s="15" t="s">
        <v>173</v>
      </c>
      <c r="E7" s="66" t="s">
        <v>172</v>
      </c>
      <c r="F7" s="26" t="s">
        <v>171</v>
      </c>
      <c r="G7" s="26" t="s">
        <v>170</v>
      </c>
      <c r="H7" s="108"/>
      <c r="I7" s="47" t="s">
        <v>169</v>
      </c>
      <c r="J7" s="110"/>
      <c r="K7" s="112"/>
      <c r="L7" s="112"/>
      <c r="M7" s="114"/>
      <c r="N7" s="114"/>
      <c r="O7" s="116"/>
      <c r="P7" s="118"/>
      <c r="Q7" s="120"/>
    </row>
    <row r="8" spans="1:17" ht="21.95" customHeight="1">
      <c r="A8" s="17"/>
      <c r="B8" s="121">
        <v>44658</v>
      </c>
      <c r="C8" s="123" t="s">
        <v>28</v>
      </c>
      <c r="D8" s="21" t="s">
        <v>168</v>
      </c>
      <c r="E8" s="10" t="s">
        <v>167</v>
      </c>
      <c r="F8" s="9" t="s">
        <v>166</v>
      </c>
      <c r="G8" s="9" t="s">
        <v>165</v>
      </c>
      <c r="H8" s="125" t="s">
        <v>12</v>
      </c>
      <c r="I8" s="8" t="s">
        <v>164</v>
      </c>
      <c r="J8" s="19"/>
      <c r="K8" s="127">
        <v>6.2</v>
      </c>
      <c r="L8" s="127">
        <v>2.5</v>
      </c>
      <c r="M8" s="128">
        <v>3</v>
      </c>
      <c r="N8" s="128">
        <v>3</v>
      </c>
      <c r="O8" s="18"/>
      <c r="P8" s="129">
        <f>SUM(K8*70+L8*75+M8*25+N8*45+J8*60)</f>
        <v>831.5</v>
      </c>
      <c r="Q8" s="130" t="s">
        <v>9</v>
      </c>
    </row>
    <row r="9" spans="1:17" ht="9" customHeight="1">
      <c r="A9" s="17"/>
      <c r="B9" s="122"/>
      <c r="C9" s="124"/>
      <c r="D9" s="39" t="s">
        <v>163</v>
      </c>
      <c r="E9" s="15" t="s">
        <v>162</v>
      </c>
      <c r="F9" s="15" t="s">
        <v>161</v>
      </c>
      <c r="G9" s="15" t="s">
        <v>160</v>
      </c>
      <c r="H9" s="126"/>
      <c r="I9" s="22" t="s">
        <v>159</v>
      </c>
      <c r="J9" s="13"/>
      <c r="K9" s="112"/>
      <c r="L9" s="112"/>
      <c r="M9" s="114"/>
      <c r="N9" s="114"/>
      <c r="O9" s="12"/>
      <c r="P9" s="118"/>
      <c r="Q9" s="120"/>
    </row>
    <row r="10" spans="1:17" ht="21.95" customHeight="1">
      <c r="B10" s="131">
        <v>44659</v>
      </c>
      <c r="C10" s="133" t="s">
        <v>17</v>
      </c>
      <c r="D10" s="24" t="s">
        <v>71</v>
      </c>
      <c r="E10" s="46" t="s">
        <v>158</v>
      </c>
      <c r="F10" s="63" t="s">
        <v>157</v>
      </c>
      <c r="G10" s="9" t="s">
        <v>156</v>
      </c>
      <c r="H10" s="135" t="s">
        <v>116</v>
      </c>
      <c r="I10" s="45" t="s">
        <v>155</v>
      </c>
      <c r="J10" s="137" t="s">
        <v>10</v>
      </c>
      <c r="K10" s="127">
        <v>6.5</v>
      </c>
      <c r="L10" s="127">
        <v>3</v>
      </c>
      <c r="M10" s="128">
        <v>2.2000000000000002</v>
      </c>
      <c r="N10" s="128">
        <v>2.8</v>
      </c>
      <c r="O10" s="138">
        <v>1</v>
      </c>
      <c r="P10" s="129">
        <f>SUM(K10*70+L10*75+M10*25+N10*45+O10*60)</f>
        <v>921</v>
      </c>
      <c r="Q10" s="130" t="s">
        <v>9</v>
      </c>
    </row>
    <row r="11" spans="1:17" ht="9.6" customHeight="1" thickBot="1">
      <c r="B11" s="132"/>
      <c r="C11" s="134"/>
      <c r="D11" s="37" t="s">
        <v>22</v>
      </c>
      <c r="E11" s="65" t="s">
        <v>154</v>
      </c>
      <c r="F11" s="37" t="s">
        <v>153</v>
      </c>
      <c r="G11" s="37" t="s">
        <v>152</v>
      </c>
      <c r="H11" s="136"/>
      <c r="I11" s="37" t="s">
        <v>151</v>
      </c>
      <c r="J11" s="110"/>
      <c r="K11" s="112"/>
      <c r="L11" s="112"/>
      <c r="M11" s="114"/>
      <c r="N11" s="114"/>
      <c r="O11" s="139"/>
      <c r="P11" s="118"/>
      <c r="Q11" s="120"/>
    </row>
    <row r="12" spans="1:17" ht="15.75" customHeight="1" thickTop="1">
      <c r="B12" s="140">
        <v>44662</v>
      </c>
      <c r="C12" s="36" t="s">
        <v>62</v>
      </c>
      <c r="D12" s="142" t="s">
        <v>150</v>
      </c>
      <c r="E12" s="143"/>
      <c r="F12" s="143"/>
      <c r="G12" s="144"/>
      <c r="H12" s="148"/>
      <c r="I12" s="54"/>
      <c r="J12" s="149"/>
      <c r="K12" s="151"/>
      <c r="L12" s="151"/>
      <c r="M12" s="153"/>
      <c r="N12" s="155"/>
      <c r="O12" s="115"/>
      <c r="P12" s="117"/>
      <c r="Q12" s="119"/>
    </row>
    <row r="13" spans="1:17" ht="9" customHeight="1">
      <c r="B13" s="141"/>
      <c r="C13" s="22"/>
      <c r="D13" s="145"/>
      <c r="E13" s="146"/>
      <c r="F13" s="146"/>
      <c r="G13" s="147"/>
      <c r="H13" s="136"/>
      <c r="I13" s="31"/>
      <c r="J13" s="150"/>
      <c r="K13" s="152"/>
      <c r="L13" s="152"/>
      <c r="M13" s="154"/>
      <c r="N13" s="156"/>
      <c r="O13" s="116"/>
      <c r="P13" s="118"/>
      <c r="Q13" s="120"/>
    </row>
    <row r="14" spans="1:17" ht="21.95" customHeight="1">
      <c r="B14" s="157">
        <v>44663</v>
      </c>
      <c r="C14" s="133" t="s">
        <v>51</v>
      </c>
      <c r="D14" s="24" t="s">
        <v>61</v>
      </c>
      <c r="E14" s="64" t="s">
        <v>149</v>
      </c>
      <c r="F14" s="63" t="s">
        <v>148</v>
      </c>
      <c r="G14" s="62" t="s">
        <v>147</v>
      </c>
      <c r="H14" s="135" t="s">
        <v>116</v>
      </c>
      <c r="I14" s="27" t="s">
        <v>146</v>
      </c>
      <c r="J14" s="161"/>
      <c r="K14" s="127">
        <v>5</v>
      </c>
      <c r="L14" s="127">
        <v>2.6</v>
      </c>
      <c r="M14" s="128">
        <v>2.4</v>
      </c>
      <c r="N14" s="128">
        <v>2.8</v>
      </c>
      <c r="O14" s="165"/>
      <c r="P14" s="167">
        <f>SUM(K14*70+L14*75+M14*25+N14*45)+60</f>
        <v>791</v>
      </c>
      <c r="Q14" s="130" t="s">
        <v>9</v>
      </c>
    </row>
    <row r="15" spans="1:17" ht="13.5" customHeight="1">
      <c r="B15" s="158"/>
      <c r="C15" s="159"/>
      <c r="D15" s="23" t="s">
        <v>22</v>
      </c>
      <c r="E15" s="26" t="s">
        <v>145</v>
      </c>
      <c r="F15" s="26" t="s">
        <v>144</v>
      </c>
      <c r="G15" s="49" t="s">
        <v>143</v>
      </c>
      <c r="H15" s="160"/>
      <c r="I15" s="61" t="s">
        <v>142</v>
      </c>
      <c r="J15" s="162"/>
      <c r="K15" s="163"/>
      <c r="L15" s="163"/>
      <c r="M15" s="164"/>
      <c r="N15" s="164"/>
      <c r="O15" s="166"/>
      <c r="P15" s="168"/>
      <c r="Q15" s="169"/>
    </row>
    <row r="16" spans="1:17" ht="21.95" customHeight="1">
      <c r="B16" s="170">
        <v>44664</v>
      </c>
      <c r="C16" s="171" t="s">
        <v>40</v>
      </c>
      <c r="D16" s="9" t="s">
        <v>141</v>
      </c>
      <c r="E16" s="10" t="s">
        <v>140</v>
      </c>
      <c r="F16" s="9" t="s">
        <v>139</v>
      </c>
      <c r="G16" s="9" t="s">
        <v>138</v>
      </c>
      <c r="H16" s="172" t="s">
        <v>137</v>
      </c>
      <c r="I16" s="45" t="s">
        <v>136</v>
      </c>
      <c r="J16" s="174" t="s">
        <v>135</v>
      </c>
      <c r="K16" s="112">
        <v>6</v>
      </c>
      <c r="L16" s="112">
        <v>2.6</v>
      </c>
      <c r="M16" s="114">
        <v>2.6</v>
      </c>
      <c r="N16" s="114">
        <v>2.8</v>
      </c>
      <c r="O16" s="175">
        <v>1</v>
      </c>
      <c r="P16" s="167">
        <f>SUM(K16*70+L16*75+M16*25+N16*45)+60</f>
        <v>866</v>
      </c>
      <c r="Q16" s="176" t="s">
        <v>9</v>
      </c>
    </row>
    <row r="17" spans="1:17" ht="9" customHeight="1">
      <c r="B17" s="104"/>
      <c r="C17" s="106"/>
      <c r="D17" s="23" t="s">
        <v>134</v>
      </c>
      <c r="E17" s="15" t="s">
        <v>133</v>
      </c>
      <c r="F17" s="26" t="s">
        <v>132</v>
      </c>
      <c r="G17" s="15" t="s">
        <v>131</v>
      </c>
      <c r="H17" s="173"/>
      <c r="I17" s="15" t="s">
        <v>130</v>
      </c>
      <c r="J17" s="110"/>
      <c r="K17" s="112"/>
      <c r="L17" s="112"/>
      <c r="M17" s="114"/>
      <c r="N17" s="114"/>
      <c r="O17" s="116"/>
      <c r="P17" s="168"/>
      <c r="Q17" s="120"/>
    </row>
    <row r="18" spans="1:17" ht="21.95" customHeight="1">
      <c r="A18" s="17"/>
      <c r="B18" s="121">
        <v>44665</v>
      </c>
      <c r="C18" s="123" t="s">
        <v>28</v>
      </c>
      <c r="D18" s="21" t="s">
        <v>129</v>
      </c>
      <c r="E18" s="10" t="s">
        <v>128</v>
      </c>
      <c r="F18" s="9" t="s">
        <v>127</v>
      </c>
      <c r="G18" s="9" t="s">
        <v>126</v>
      </c>
      <c r="H18" s="177" t="s">
        <v>12</v>
      </c>
      <c r="I18" s="45" t="s">
        <v>125</v>
      </c>
      <c r="J18" s="19"/>
      <c r="K18" s="127">
        <v>6.2</v>
      </c>
      <c r="L18" s="127">
        <v>2.5</v>
      </c>
      <c r="M18" s="128">
        <v>3</v>
      </c>
      <c r="N18" s="128">
        <v>3</v>
      </c>
      <c r="O18" s="18"/>
      <c r="P18" s="129">
        <f>SUM(K18*70+L18*75+M18*25+N18*45+J18*60)</f>
        <v>831.5</v>
      </c>
      <c r="Q18" s="130" t="s">
        <v>9</v>
      </c>
    </row>
    <row r="19" spans="1:17" ht="9" customHeight="1">
      <c r="A19" s="17"/>
      <c r="B19" s="141"/>
      <c r="C19" s="124"/>
      <c r="D19" s="39" t="s">
        <v>124</v>
      </c>
      <c r="E19" s="31" t="s">
        <v>123</v>
      </c>
      <c r="F19" s="15" t="s">
        <v>122</v>
      </c>
      <c r="G19" s="15" t="s">
        <v>121</v>
      </c>
      <c r="H19" s="160"/>
      <c r="I19" s="15" t="s">
        <v>120</v>
      </c>
      <c r="J19" s="60"/>
      <c r="K19" s="178"/>
      <c r="L19" s="163"/>
      <c r="M19" s="164"/>
      <c r="N19" s="114"/>
      <c r="O19" s="59"/>
      <c r="P19" s="179"/>
      <c r="Q19" s="180"/>
    </row>
    <row r="20" spans="1:17" ht="21.95" customHeight="1">
      <c r="B20" s="157">
        <v>44666</v>
      </c>
      <c r="C20" s="133" t="s">
        <v>17</v>
      </c>
      <c r="D20" s="58" t="s">
        <v>71</v>
      </c>
      <c r="E20" s="46" t="s">
        <v>119</v>
      </c>
      <c r="F20" s="9" t="s">
        <v>118</v>
      </c>
      <c r="G20" s="9" t="s">
        <v>117</v>
      </c>
      <c r="H20" s="135" t="s">
        <v>116</v>
      </c>
      <c r="I20" s="20" t="s">
        <v>115</v>
      </c>
      <c r="J20" s="174" t="s">
        <v>10</v>
      </c>
      <c r="K20" s="112">
        <v>6.5</v>
      </c>
      <c r="L20" s="112">
        <v>3</v>
      </c>
      <c r="M20" s="114">
        <v>2.2000000000000002</v>
      </c>
      <c r="N20" s="128">
        <v>2.8</v>
      </c>
      <c r="O20" s="181">
        <v>1</v>
      </c>
      <c r="P20" s="167">
        <f>SUM(K20*70+L20*75+M20*25+N20*45+O20*60)</f>
        <v>921</v>
      </c>
      <c r="Q20" s="182" t="s">
        <v>9</v>
      </c>
    </row>
    <row r="21" spans="1:17" ht="13.5" customHeight="1" thickBot="1">
      <c r="B21" s="132"/>
      <c r="C21" s="134"/>
      <c r="D21" s="22" t="s">
        <v>22</v>
      </c>
      <c r="E21" s="57" t="s">
        <v>114</v>
      </c>
      <c r="F21" s="15" t="s">
        <v>113</v>
      </c>
      <c r="G21" s="15" t="s">
        <v>112</v>
      </c>
      <c r="H21" s="136"/>
      <c r="I21" s="56" t="s">
        <v>111</v>
      </c>
      <c r="J21" s="110"/>
      <c r="K21" s="112"/>
      <c r="L21" s="112"/>
      <c r="M21" s="114"/>
      <c r="N21" s="114"/>
      <c r="O21" s="139"/>
      <c r="P21" s="118"/>
      <c r="Q21" s="120"/>
    </row>
    <row r="22" spans="1:17" ht="21.95" customHeight="1" thickTop="1">
      <c r="B22" s="140">
        <v>44669</v>
      </c>
      <c r="C22" s="36" t="s">
        <v>62</v>
      </c>
      <c r="D22" s="35" t="s">
        <v>110</v>
      </c>
      <c r="E22" s="55" t="s">
        <v>109</v>
      </c>
      <c r="F22" s="33" t="s">
        <v>108</v>
      </c>
      <c r="G22" s="33" t="s">
        <v>107</v>
      </c>
      <c r="H22" s="183" t="s">
        <v>57</v>
      </c>
      <c r="I22" s="54" t="s">
        <v>106</v>
      </c>
      <c r="J22" s="149"/>
      <c r="K22" s="151">
        <v>6</v>
      </c>
      <c r="L22" s="151">
        <v>2.5</v>
      </c>
      <c r="M22" s="153">
        <v>3</v>
      </c>
      <c r="N22" s="155">
        <v>2.8</v>
      </c>
      <c r="O22" s="115"/>
      <c r="P22" s="117">
        <f>SUM(K22*70+L22*75+M22*25+N22*45+J22*60)</f>
        <v>808.5</v>
      </c>
      <c r="Q22" s="119" t="s">
        <v>9</v>
      </c>
    </row>
    <row r="23" spans="1:17" ht="9" customHeight="1">
      <c r="B23" s="141"/>
      <c r="C23" s="22"/>
      <c r="D23" s="23" t="s">
        <v>105</v>
      </c>
      <c r="E23" s="53" t="s">
        <v>104</v>
      </c>
      <c r="F23" s="15" t="s">
        <v>103</v>
      </c>
      <c r="G23" s="15" t="s">
        <v>102</v>
      </c>
      <c r="H23" s="184"/>
      <c r="I23" s="22" t="s">
        <v>101</v>
      </c>
      <c r="J23" s="150"/>
      <c r="K23" s="185"/>
      <c r="L23" s="185"/>
      <c r="M23" s="186"/>
      <c r="N23" s="187"/>
      <c r="O23" s="116"/>
      <c r="P23" s="118"/>
      <c r="Q23" s="120"/>
    </row>
    <row r="24" spans="1:17" ht="21.95" customHeight="1">
      <c r="B24" s="157">
        <v>44670</v>
      </c>
      <c r="C24" s="133" t="s">
        <v>51</v>
      </c>
      <c r="D24" s="52" t="s">
        <v>27</v>
      </c>
      <c r="E24" s="10" t="s">
        <v>100</v>
      </c>
      <c r="F24" s="51" t="s">
        <v>99</v>
      </c>
      <c r="G24" s="50" t="s">
        <v>98</v>
      </c>
      <c r="H24" s="188" t="s">
        <v>12</v>
      </c>
      <c r="I24" s="27" t="s">
        <v>97</v>
      </c>
      <c r="J24" s="137"/>
      <c r="K24" s="127">
        <v>5</v>
      </c>
      <c r="L24" s="127">
        <v>2.6</v>
      </c>
      <c r="M24" s="128">
        <v>2.4</v>
      </c>
      <c r="N24" s="128">
        <v>2.8</v>
      </c>
      <c r="O24" s="138"/>
      <c r="P24" s="129">
        <f>SUM(K24*70+L24*75+M24*25+N24*45)+60</f>
        <v>791</v>
      </c>
      <c r="Q24" s="130" t="s">
        <v>9</v>
      </c>
    </row>
    <row r="25" spans="1:17" ht="9" customHeight="1">
      <c r="B25" s="158"/>
      <c r="C25" s="159"/>
      <c r="D25" s="23" t="s">
        <v>22</v>
      </c>
      <c r="E25" s="26" t="s">
        <v>96</v>
      </c>
      <c r="F25" s="49" t="s">
        <v>95</v>
      </c>
      <c r="G25" s="48" t="s">
        <v>94</v>
      </c>
      <c r="H25" s="189"/>
      <c r="I25" s="47" t="s">
        <v>93</v>
      </c>
      <c r="J25" s="162"/>
      <c r="K25" s="163"/>
      <c r="L25" s="163"/>
      <c r="M25" s="164"/>
      <c r="N25" s="164"/>
      <c r="O25" s="166"/>
      <c r="P25" s="168"/>
      <c r="Q25" s="169"/>
    </row>
    <row r="26" spans="1:17" ht="21.95" customHeight="1">
      <c r="B26" s="170">
        <v>44671</v>
      </c>
      <c r="C26" s="171" t="s">
        <v>40</v>
      </c>
      <c r="D26" s="24" t="s">
        <v>92</v>
      </c>
      <c r="E26" s="46" t="s">
        <v>91</v>
      </c>
      <c r="F26" s="9" t="s">
        <v>90</v>
      </c>
      <c r="G26" s="28" t="s">
        <v>89</v>
      </c>
      <c r="H26" s="135" t="s">
        <v>88</v>
      </c>
      <c r="I26" s="45" t="s">
        <v>87</v>
      </c>
      <c r="J26" s="137" t="s">
        <v>10</v>
      </c>
      <c r="K26" s="42">
        <v>6</v>
      </c>
      <c r="L26" s="42">
        <v>2.6</v>
      </c>
      <c r="M26" s="41">
        <v>2.6</v>
      </c>
      <c r="N26" s="41">
        <v>2.8</v>
      </c>
      <c r="O26" s="44">
        <v>1</v>
      </c>
      <c r="P26" s="129">
        <f>SUM(K26*70+L26*75+M26*25+N26*45)+60</f>
        <v>866</v>
      </c>
      <c r="Q26" s="43" t="s">
        <v>9</v>
      </c>
    </row>
    <row r="27" spans="1:17" ht="9" customHeight="1">
      <c r="B27" s="104"/>
      <c r="C27" s="106"/>
      <c r="D27" s="23" t="s">
        <v>86</v>
      </c>
      <c r="E27" s="15" t="s">
        <v>85</v>
      </c>
      <c r="F27" s="15" t="s">
        <v>84</v>
      </c>
      <c r="G27" s="15" t="s">
        <v>83</v>
      </c>
      <c r="H27" s="136"/>
      <c r="I27" s="15" t="s">
        <v>82</v>
      </c>
      <c r="J27" s="162"/>
      <c r="K27" s="42"/>
      <c r="L27" s="42"/>
      <c r="M27" s="41"/>
      <c r="N27" s="41"/>
      <c r="O27" s="12"/>
      <c r="P27" s="168"/>
      <c r="Q27" s="40"/>
    </row>
    <row r="28" spans="1:17" ht="21.95" customHeight="1">
      <c r="A28" s="17"/>
      <c r="B28" s="121">
        <v>44672</v>
      </c>
      <c r="C28" s="123" t="s">
        <v>28</v>
      </c>
      <c r="D28" s="21" t="s">
        <v>81</v>
      </c>
      <c r="E28" s="10" t="s">
        <v>80</v>
      </c>
      <c r="F28" s="9" t="s">
        <v>79</v>
      </c>
      <c r="G28" s="9" t="s">
        <v>78</v>
      </c>
      <c r="H28" s="190" t="s">
        <v>12</v>
      </c>
      <c r="I28" s="20" t="s">
        <v>77</v>
      </c>
      <c r="J28" s="19"/>
      <c r="K28" s="127">
        <v>6.2</v>
      </c>
      <c r="L28" s="127">
        <v>2.5</v>
      </c>
      <c r="M28" s="128">
        <v>3</v>
      </c>
      <c r="N28" s="128">
        <v>3</v>
      </c>
      <c r="O28" s="18"/>
      <c r="P28" s="129">
        <f>SUM(K28*70+L28*75+M28*25+N28*45+J28*60)</f>
        <v>831.5</v>
      </c>
      <c r="Q28" s="130" t="s">
        <v>9</v>
      </c>
    </row>
    <row r="29" spans="1:17" ht="9" customHeight="1">
      <c r="A29" s="17"/>
      <c r="B29" s="141"/>
      <c r="C29" s="124"/>
      <c r="D29" s="16" t="s">
        <v>76</v>
      </c>
      <c r="E29" s="26" t="s">
        <v>75</v>
      </c>
      <c r="F29" s="15" t="s">
        <v>74</v>
      </c>
      <c r="G29" s="26" t="s">
        <v>73</v>
      </c>
      <c r="H29" s="191"/>
      <c r="I29" s="14" t="s">
        <v>72</v>
      </c>
      <c r="J29" s="13"/>
      <c r="K29" s="112"/>
      <c r="L29" s="112"/>
      <c r="M29" s="114"/>
      <c r="N29" s="114"/>
      <c r="O29" s="12"/>
      <c r="P29" s="118"/>
      <c r="Q29" s="120"/>
    </row>
    <row r="30" spans="1:17" ht="21.95" customHeight="1">
      <c r="B30" s="157">
        <v>44673</v>
      </c>
      <c r="C30" s="133" t="s">
        <v>17</v>
      </c>
      <c r="D30" s="21" t="s">
        <v>71</v>
      </c>
      <c r="E30" s="10" t="s">
        <v>70</v>
      </c>
      <c r="F30" s="9" t="s">
        <v>69</v>
      </c>
      <c r="G30" s="28" t="s">
        <v>68</v>
      </c>
      <c r="H30" s="192" t="s">
        <v>12</v>
      </c>
      <c r="I30" s="20" t="s">
        <v>67</v>
      </c>
      <c r="J30" s="137" t="s">
        <v>10</v>
      </c>
      <c r="K30" s="127">
        <v>6.5</v>
      </c>
      <c r="L30" s="127">
        <v>3</v>
      </c>
      <c r="M30" s="128">
        <v>2.2000000000000002</v>
      </c>
      <c r="N30" s="128">
        <v>2.8</v>
      </c>
      <c r="O30" s="138">
        <v>1</v>
      </c>
      <c r="P30" s="129">
        <f>SUM(K30*70+L30*75+M30*25+N30*45+O30*60)</f>
        <v>921</v>
      </c>
      <c r="Q30" s="130" t="s">
        <v>9</v>
      </c>
    </row>
    <row r="31" spans="1:17" ht="12" customHeight="1" thickBot="1">
      <c r="B31" s="132"/>
      <c r="C31" s="134"/>
      <c r="D31" s="39" t="s">
        <v>22</v>
      </c>
      <c r="E31" s="38" t="s">
        <v>66</v>
      </c>
      <c r="F31" s="38" t="s">
        <v>65</v>
      </c>
      <c r="G31" s="37" t="s">
        <v>64</v>
      </c>
      <c r="H31" s="193"/>
      <c r="I31" s="6" t="s">
        <v>63</v>
      </c>
      <c r="J31" s="110"/>
      <c r="K31" s="112"/>
      <c r="L31" s="112"/>
      <c r="M31" s="114"/>
      <c r="N31" s="114"/>
      <c r="O31" s="139"/>
      <c r="P31" s="118"/>
      <c r="Q31" s="120"/>
    </row>
    <row r="32" spans="1:17" ht="21.95" customHeight="1" thickTop="1">
      <c r="B32" s="140">
        <v>44676</v>
      </c>
      <c r="C32" s="36" t="s">
        <v>62</v>
      </c>
      <c r="D32" s="35" t="s">
        <v>61</v>
      </c>
      <c r="E32" s="34" t="s">
        <v>60</v>
      </c>
      <c r="F32" s="33" t="s">
        <v>59</v>
      </c>
      <c r="G32" s="33" t="s">
        <v>58</v>
      </c>
      <c r="H32" s="194" t="s">
        <v>57</v>
      </c>
      <c r="I32" s="32" t="s">
        <v>56</v>
      </c>
      <c r="J32" s="149"/>
      <c r="K32" s="151">
        <v>6</v>
      </c>
      <c r="L32" s="151">
        <v>2.5</v>
      </c>
      <c r="M32" s="153">
        <v>3</v>
      </c>
      <c r="N32" s="155">
        <v>2.8</v>
      </c>
      <c r="O32" s="115"/>
      <c r="P32" s="117">
        <f>SUM(K32*70+L32*75+M32*25+N32*45+J32*60)</f>
        <v>808.5</v>
      </c>
      <c r="Q32" s="119" t="s">
        <v>9</v>
      </c>
    </row>
    <row r="33" spans="1:17" ht="9" customHeight="1">
      <c r="B33" s="141"/>
      <c r="C33" s="22"/>
      <c r="D33" s="15" t="s">
        <v>22</v>
      </c>
      <c r="E33" s="31" t="s">
        <v>55</v>
      </c>
      <c r="F33" s="26" t="s">
        <v>54</v>
      </c>
      <c r="G33" s="26" t="s">
        <v>53</v>
      </c>
      <c r="H33" s="191"/>
      <c r="I33" s="30" t="s">
        <v>52</v>
      </c>
      <c r="J33" s="150"/>
      <c r="K33" s="185"/>
      <c r="L33" s="185"/>
      <c r="M33" s="186"/>
      <c r="N33" s="187"/>
      <c r="O33" s="116"/>
      <c r="P33" s="118"/>
      <c r="Q33" s="120"/>
    </row>
    <row r="34" spans="1:17" ht="21.95" customHeight="1">
      <c r="B34" s="157">
        <v>44677</v>
      </c>
      <c r="C34" s="133" t="s">
        <v>51</v>
      </c>
      <c r="D34" s="24" t="s">
        <v>50</v>
      </c>
      <c r="E34" s="29" t="s">
        <v>49</v>
      </c>
      <c r="F34" s="28" t="s">
        <v>48</v>
      </c>
      <c r="G34" s="28" t="s">
        <v>47</v>
      </c>
      <c r="H34" s="195" t="s">
        <v>12</v>
      </c>
      <c r="I34" s="27" t="s">
        <v>46</v>
      </c>
      <c r="J34" s="161"/>
      <c r="K34" s="127">
        <v>5</v>
      </c>
      <c r="L34" s="127">
        <v>2.6</v>
      </c>
      <c r="M34" s="128">
        <v>2.4</v>
      </c>
      <c r="N34" s="128">
        <v>2.8</v>
      </c>
      <c r="O34" s="165"/>
      <c r="P34" s="167">
        <f>SUM(K34*70+L34*75+M34*25+N34*45)+60</f>
        <v>791</v>
      </c>
      <c r="Q34" s="130" t="s">
        <v>9</v>
      </c>
    </row>
    <row r="35" spans="1:17" ht="9" customHeight="1">
      <c r="B35" s="158"/>
      <c r="C35" s="159"/>
      <c r="D35" s="23" t="s">
        <v>45</v>
      </c>
      <c r="E35" s="15" t="s">
        <v>44</v>
      </c>
      <c r="F35" s="26" t="s">
        <v>43</v>
      </c>
      <c r="G35" s="15" t="s">
        <v>42</v>
      </c>
      <c r="H35" s="196"/>
      <c r="I35" s="25" t="s">
        <v>41</v>
      </c>
      <c r="J35" s="162"/>
      <c r="K35" s="163"/>
      <c r="L35" s="163"/>
      <c r="M35" s="164"/>
      <c r="N35" s="164"/>
      <c r="O35" s="166"/>
      <c r="P35" s="168"/>
      <c r="Q35" s="169"/>
    </row>
    <row r="36" spans="1:17" ht="21.95" customHeight="1">
      <c r="B36" s="170">
        <v>44678</v>
      </c>
      <c r="C36" s="171" t="s">
        <v>40</v>
      </c>
      <c r="D36" s="24" t="s">
        <v>39</v>
      </c>
      <c r="E36" s="10" t="s">
        <v>38</v>
      </c>
      <c r="F36" s="9" t="s">
        <v>37</v>
      </c>
      <c r="G36" s="9" t="s">
        <v>36</v>
      </c>
      <c r="H36" s="135" t="s">
        <v>35</v>
      </c>
      <c r="I36" s="8" t="s">
        <v>34</v>
      </c>
      <c r="J36" s="161" t="s">
        <v>10</v>
      </c>
      <c r="K36" s="112">
        <v>6</v>
      </c>
      <c r="L36" s="112">
        <v>2.6</v>
      </c>
      <c r="M36" s="114">
        <v>2.6</v>
      </c>
      <c r="N36" s="114">
        <v>2.8</v>
      </c>
      <c r="O36" s="165">
        <v>1</v>
      </c>
      <c r="P36" s="167">
        <f>SUM(K36*70+L36*75+M36*25+N36*45)+60</f>
        <v>866</v>
      </c>
      <c r="Q36" s="176" t="s">
        <v>9</v>
      </c>
    </row>
    <row r="37" spans="1:17" ht="9" customHeight="1">
      <c r="B37" s="104"/>
      <c r="C37" s="106"/>
      <c r="D37" s="23" t="s">
        <v>33</v>
      </c>
      <c r="E37" s="15" t="s">
        <v>32</v>
      </c>
      <c r="F37" s="15" t="s">
        <v>31</v>
      </c>
      <c r="G37" s="15" t="s">
        <v>30</v>
      </c>
      <c r="H37" s="136"/>
      <c r="I37" s="22" t="s">
        <v>29</v>
      </c>
      <c r="J37" s="162"/>
      <c r="K37" s="112"/>
      <c r="L37" s="112"/>
      <c r="M37" s="114"/>
      <c r="N37" s="114"/>
      <c r="O37" s="166"/>
      <c r="P37" s="168"/>
      <c r="Q37" s="120"/>
    </row>
    <row r="38" spans="1:17" ht="21.95" customHeight="1">
      <c r="A38" s="17"/>
      <c r="B38" s="121">
        <v>44679</v>
      </c>
      <c r="C38" s="123" t="s">
        <v>28</v>
      </c>
      <c r="D38" s="21" t="s">
        <v>27</v>
      </c>
      <c r="E38" s="10" t="s">
        <v>26</v>
      </c>
      <c r="F38" s="9" t="s">
        <v>25</v>
      </c>
      <c r="G38" s="9" t="s">
        <v>24</v>
      </c>
      <c r="H38" s="190" t="s">
        <v>12</v>
      </c>
      <c r="I38" s="20" t="s">
        <v>23</v>
      </c>
      <c r="J38" s="19"/>
      <c r="K38" s="127">
        <v>6.2</v>
      </c>
      <c r="L38" s="127">
        <v>2.5</v>
      </c>
      <c r="M38" s="128">
        <v>3</v>
      </c>
      <c r="N38" s="128">
        <v>3</v>
      </c>
      <c r="O38" s="18"/>
      <c r="P38" s="129">
        <f>SUM(K38*70+L38*75+M38*25+N38*45+J38*60)</f>
        <v>831.5</v>
      </c>
      <c r="Q38" s="130" t="s">
        <v>9</v>
      </c>
    </row>
    <row r="39" spans="1:17" ht="9" customHeight="1">
      <c r="A39" s="17"/>
      <c r="B39" s="197"/>
      <c r="C39" s="198"/>
      <c r="D39" s="16" t="s">
        <v>22</v>
      </c>
      <c r="E39" s="15" t="s">
        <v>21</v>
      </c>
      <c r="F39" s="15" t="s">
        <v>20</v>
      </c>
      <c r="G39" s="15" t="s">
        <v>19</v>
      </c>
      <c r="H39" s="191"/>
      <c r="I39" s="14" t="s">
        <v>18</v>
      </c>
      <c r="J39" s="13"/>
      <c r="K39" s="112"/>
      <c r="L39" s="112"/>
      <c r="M39" s="114"/>
      <c r="N39" s="114"/>
      <c r="O39" s="12"/>
      <c r="P39" s="118"/>
      <c r="Q39" s="120"/>
    </row>
    <row r="40" spans="1:17" ht="21.95" customHeight="1">
      <c r="B40" s="157">
        <v>44680</v>
      </c>
      <c r="C40" s="133" t="s">
        <v>17</v>
      </c>
      <c r="D40" s="11" t="s">
        <v>16</v>
      </c>
      <c r="E40" s="10" t="s">
        <v>15</v>
      </c>
      <c r="F40" s="9" t="s">
        <v>14</v>
      </c>
      <c r="G40" s="9" t="s">
        <v>13</v>
      </c>
      <c r="H40" s="192" t="s">
        <v>12</v>
      </c>
      <c r="I40" s="8" t="s">
        <v>11</v>
      </c>
      <c r="J40" s="137" t="s">
        <v>10</v>
      </c>
      <c r="K40" s="127">
        <v>6.5</v>
      </c>
      <c r="L40" s="127">
        <v>3</v>
      </c>
      <c r="M40" s="128">
        <v>2.2000000000000002</v>
      </c>
      <c r="N40" s="128">
        <v>2.8</v>
      </c>
      <c r="O40" s="138">
        <v>1</v>
      </c>
      <c r="P40" s="129">
        <f>SUM(K40*70+L40*75+M40*25+N40*45+O40*60)</f>
        <v>921</v>
      </c>
      <c r="Q40" s="130" t="s">
        <v>9</v>
      </c>
    </row>
    <row r="41" spans="1:17" ht="12" customHeight="1" thickBot="1">
      <c r="B41" s="199"/>
      <c r="C41" s="200"/>
      <c r="D41" s="6" t="s">
        <v>8</v>
      </c>
      <c r="E41" s="7" t="s">
        <v>7</v>
      </c>
      <c r="F41" s="7" t="s">
        <v>6</v>
      </c>
      <c r="G41" s="7" t="s">
        <v>5</v>
      </c>
      <c r="H41" s="193"/>
      <c r="I41" s="6" t="s">
        <v>4</v>
      </c>
      <c r="J41" s="201"/>
      <c r="K41" s="202"/>
      <c r="L41" s="202"/>
      <c r="M41" s="203"/>
      <c r="N41" s="203"/>
      <c r="O41" s="204"/>
      <c r="P41" s="205"/>
      <c r="Q41" s="206"/>
    </row>
    <row r="42" spans="1:17" ht="15" customHeight="1">
      <c r="D42" s="5" t="s">
        <v>3</v>
      </c>
      <c r="H42"/>
    </row>
    <row r="43" spans="1:17" ht="17.649999999999999" customHeight="1">
      <c r="D43" s="4" t="s">
        <v>2</v>
      </c>
    </row>
    <row r="44" spans="1:17" ht="10.15" customHeight="1">
      <c r="D44" s="3" t="s">
        <v>1</v>
      </c>
    </row>
    <row r="45" spans="1:17" ht="10.5" customHeight="1">
      <c r="D45" s="2" t="s">
        <v>0</v>
      </c>
    </row>
    <row r="46" spans="1:17" ht="10.9" customHeight="1"/>
    <row r="47" spans="1:17" ht="10.15" customHeight="1"/>
    <row r="48" spans="1:17" ht="15" customHeight="1"/>
    <row r="49" ht="9.6" customHeight="1"/>
    <row r="50" ht="17.100000000000001" customHeight="1"/>
    <row r="51" ht="10.15" customHeight="1"/>
    <row r="52" ht="15" customHeight="1"/>
    <row r="53" ht="10.15" customHeight="1"/>
    <row r="54" ht="17.100000000000001" customHeight="1"/>
    <row r="55" ht="10.15" customHeight="1"/>
    <row r="56" ht="17.100000000000001" customHeight="1"/>
    <row r="57" ht="10.15" customHeight="1"/>
    <row r="58" ht="17.649999999999999" customHeight="1"/>
    <row r="59" ht="10.15" customHeight="1"/>
    <row r="60" ht="17.100000000000001" customHeight="1"/>
    <row r="61" ht="10.15" customHeight="1"/>
    <row r="62" ht="20.100000000000001" customHeight="1"/>
    <row r="63" ht="10.15" customHeight="1"/>
    <row r="64" ht="12" customHeight="1"/>
    <row r="65" ht="10.15" customHeight="1"/>
    <row r="66" ht="15" customHeight="1"/>
    <row r="67" ht="7.5" customHeight="1"/>
    <row r="68" ht="18" customHeight="1"/>
    <row r="69" ht="8.1" customHeight="1"/>
    <row r="70" ht="17.649999999999999" customHeight="1"/>
    <row r="71" ht="8.1" customHeight="1"/>
    <row r="72" ht="20.100000000000001" customHeight="1"/>
    <row r="73" ht="10.15" customHeight="1"/>
    <row r="74" ht="18" customHeight="1"/>
    <row r="75" ht="7.5" customHeight="1"/>
    <row r="76" ht="13.5" customHeight="1"/>
    <row r="77" ht="10.15" customHeight="1"/>
    <row r="78" ht="10.5" customHeight="1"/>
    <row r="79" ht="10.5" customHeight="1"/>
    <row r="80" ht="15" customHeight="1"/>
    <row r="81" ht="15" customHeight="1"/>
  </sheetData>
  <mergeCells count="193">
    <mergeCell ref="M40:M41"/>
    <mergeCell ref="N40:N41"/>
    <mergeCell ref="O40:O41"/>
    <mergeCell ref="P40:P41"/>
    <mergeCell ref="Q40:Q41"/>
    <mergeCell ref="M38:M39"/>
    <mergeCell ref="N38:N39"/>
    <mergeCell ref="P38:P39"/>
    <mergeCell ref="Q38:Q39"/>
    <mergeCell ref="B38:B39"/>
    <mergeCell ref="C38:C39"/>
    <mergeCell ref="H38:H39"/>
    <mergeCell ref="K38:K39"/>
    <mergeCell ref="L38:L39"/>
    <mergeCell ref="B40:B41"/>
    <mergeCell ref="C40:C41"/>
    <mergeCell ref="H40:H41"/>
    <mergeCell ref="J40:J41"/>
    <mergeCell ref="K40:K41"/>
    <mergeCell ref="L40:L41"/>
    <mergeCell ref="P34:P35"/>
    <mergeCell ref="Q34:Q35"/>
    <mergeCell ref="B36:B37"/>
    <mergeCell ref="C36:C37"/>
    <mergeCell ref="H36:H37"/>
    <mergeCell ref="J36:J37"/>
    <mergeCell ref="K36:K37"/>
    <mergeCell ref="L36:L37"/>
    <mergeCell ref="M36:M37"/>
    <mergeCell ref="N36:N37"/>
    <mergeCell ref="O36:O37"/>
    <mergeCell ref="P36:P37"/>
    <mergeCell ref="Q36:Q37"/>
    <mergeCell ref="B34:B35"/>
    <mergeCell ref="C34:C35"/>
    <mergeCell ref="H34:H35"/>
    <mergeCell ref="J34:J35"/>
    <mergeCell ref="K34:K35"/>
    <mergeCell ref="L34:L35"/>
    <mergeCell ref="M34:M35"/>
    <mergeCell ref="N34:N35"/>
    <mergeCell ref="O34:O35"/>
    <mergeCell ref="P30:P31"/>
    <mergeCell ref="Q30:Q31"/>
    <mergeCell ref="B32:B33"/>
    <mergeCell ref="H32:H33"/>
    <mergeCell ref="J32:J33"/>
    <mergeCell ref="K32:K33"/>
    <mergeCell ref="L32:L33"/>
    <mergeCell ref="M32:M33"/>
    <mergeCell ref="N32:N33"/>
    <mergeCell ref="O32:O33"/>
    <mergeCell ref="P32:P33"/>
    <mergeCell ref="Q32:Q33"/>
    <mergeCell ref="B30:B31"/>
    <mergeCell ref="C30:C31"/>
    <mergeCell ref="H30:H31"/>
    <mergeCell ref="J30:J31"/>
    <mergeCell ref="K30:K31"/>
    <mergeCell ref="L30:L31"/>
    <mergeCell ref="M30:M31"/>
    <mergeCell ref="N30:N31"/>
    <mergeCell ref="O30:O31"/>
    <mergeCell ref="P24:P25"/>
    <mergeCell ref="Q24:Q25"/>
    <mergeCell ref="B26:B27"/>
    <mergeCell ref="C26:C27"/>
    <mergeCell ref="H26:H27"/>
    <mergeCell ref="J26:J27"/>
    <mergeCell ref="P26:P27"/>
    <mergeCell ref="B28:B29"/>
    <mergeCell ref="C28:C29"/>
    <mergeCell ref="H28:H29"/>
    <mergeCell ref="K28:K29"/>
    <mergeCell ref="L28:L29"/>
    <mergeCell ref="M28:M29"/>
    <mergeCell ref="N28:N29"/>
    <mergeCell ref="P28:P29"/>
    <mergeCell ref="Q28:Q29"/>
    <mergeCell ref="B24:B25"/>
    <mergeCell ref="C24:C25"/>
    <mergeCell ref="H24:H25"/>
    <mergeCell ref="J24:J25"/>
    <mergeCell ref="K24:K25"/>
    <mergeCell ref="L24:L25"/>
    <mergeCell ref="M24:M25"/>
    <mergeCell ref="N24:N25"/>
    <mergeCell ref="O24:O25"/>
    <mergeCell ref="P20:P21"/>
    <mergeCell ref="Q20:Q21"/>
    <mergeCell ref="B22:B23"/>
    <mergeCell ref="H22:H23"/>
    <mergeCell ref="J22:J23"/>
    <mergeCell ref="K22:K23"/>
    <mergeCell ref="L22:L23"/>
    <mergeCell ref="M22:M23"/>
    <mergeCell ref="N22:N23"/>
    <mergeCell ref="O22:O23"/>
    <mergeCell ref="P22:P23"/>
    <mergeCell ref="Q22:Q23"/>
    <mergeCell ref="B20:B21"/>
    <mergeCell ref="C20:C21"/>
    <mergeCell ref="H20:H21"/>
    <mergeCell ref="J20:J21"/>
    <mergeCell ref="K20:K21"/>
    <mergeCell ref="L20:L21"/>
    <mergeCell ref="M20:M21"/>
    <mergeCell ref="N20:N21"/>
    <mergeCell ref="O20:O21"/>
    <mergeCell ref="B18:B19"/>
    <mergeCell ref="C18:C19"/>
    <mergeCell ref="H18:H19"/>
    <mergeCell ref="K18:K19"/>
    <mergeCell ref="L18:L19"/>
    <mergeCell ref="M18:M19"/>
    <mergeCell ref="N18:N19"/>
    <mergeCell ref="P18:P19"/>
    <mergeCell ref="Q18:Q19"/>
    <mergeCell ref="P14:P15"/>
    <mergeCell ref="Q14:Q15"/>
    <mergeCell ref="B16:B17"/>
    <mergeCell ref="C16:C17"/>
    <mergeCell ref="H16:H17"/>
    <mergeCell ref="J16:J17"/>
    <mergeCell ref="K16:K17"/>
    <mergeCell ref="L16:L17"/>
    <mergeCell ref="M16:M17"/>
    <mergeCell ref="N16:N17"/>
    <mergeCell ref="O16:O17"/>
    <mergeCell ref="P16:P17"/>
    <mergeCell ref="Q16:Q17"/>
    <mergeCell ref="B14:B15"/>
    <mergeCell ref="C14:C15"/>
    <mergeCell ref="H14:H15"/>
    <mergeCell ref="J14:J15"/>
    <mergeCell ref="K14:K15"/>
    <mergeCell ref="L14:L15"/>
    <mergeCell ref="M14:M15"/>
    <mergeCell ref="N14:N15"/>
    <mergeCell ref="O14:O15"/>
    <mergeCell ref="P10:P11"/>
    <mergeCell ref="Q10:Q11"/>
    <mergeCell ref="B12:B13"/>
    <mergeCell ref="D12:G13"/>
    <mergeCell ref="H12:H13"/>
    <mergeCell ref="J12:J13"/>
    <mergeCell ref="K12:K13"/>
    <mergeCell ref="L12:L13"/>
    <mergeCell ref="M12:M13"/>
    <mergeCell ref="N12:N13"/>
    <mergeCell ref="O12:O13"/>
    <mergeCell ref="P12:P13"/>
    <mergeCell ref="Q12:Q13"/>
    <mergeCell ref="B10:B11"/>
    <mergeCell ref="C10:C11"/>
    <mergeCell ref="H10:H11"/>
    <mergeCell ref="J10:J11"/>
    <mergeCell ref="K10:K11"/>
    <mergeCell ref="L10:L11"/>
    <mergeCell ref="M10:M11"/>
    <mergeCell ref="N10:N11"/>
    <mergeCell ref="O10:O11"/>
    <mergeCell ref="B8:B9"/>
    <mergeCell ref="C8:C9"/>
    <mergeCell ref="H8:H9"/>
    <mergeCell ref="K8:K9"/>
    <mergeCell ref="L8:L9"/>
    <mergeCell ref="M8:M9"/>
    <mergeCell ref="N8:N9"/>
    <mergeCell ref="P8:P9"/>
    <mergeCell ref="Q8:Q9"/>
    <mergeCell ref="P4:P5"/>
    <mergeCell ref="Q4:Q5"/>
    <mergeCell ref="B6:B7"/>
    <mergeCell ref="C6:C7"/>
    <mergeCell ref="H6:H7"/>
    <mergeCell ref="J6:J7"/>
    <mergeCell ref="K6:K7"/>
    <mergeCell ref="L6:L7"/>
    <mergeCell ref="M6:M7"/>
    <mergeCell ref="N6:N7"/>
    <mergeCell ref="O6:O7"/>
    <mergeCell ref="P6:P7"/>
    <mergeCell ref="Q6:Q7"/>
    <mergeCell ref="B4:B5"/>
    <mergeCell ref="C4:C5"/>
    <mergeCell ref="H4:H5"/>
    <mergeCell ref="J4:J5"/>
    <mergeCell ref="K4:K5"/>
    <mergeCell ref="L4:L5"/>
    <mergeCell ref="M4:M5"/>
    <mergeCell ref="N4:N5"/>
    <mergeCell ref="O4:O5"/>
  </mergeCells>
  <phoneticPr fontId="3" type="noConversion"/>
  <pageMargins left="0" right="0" top="0" bottom="0" header="0.11811023622047245" footer="0"/>
  <pageSetup paperSize="9" scale="84" orientation="portrait" verticalDpi="4294967293" r:id="rId1"/>
  <rowBreaks count="1" manualBreakCount="1">
    <brk id="48" max="17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566B6BC0443B44A8A88CF6BE507E16" ma:contentTypeVersion="11" ma:contentTypeDescription="Create a new document." ma:contentTypeScope="" ma:versionID="5d237d03a7923e47f272963d2d262627">
  <xsd:schema xmlns:xsd="http://www.w3.org/2001/XMLSchema" xmlns:xs="http://www.w3.org/2001/XMLSchema" xmlns:p="http://schemas.microsoft.com/office/2006/metadata/properties" xmlns:ns3="e7d82e71-51b6-44bd-ab7c-d773400c5751" targetNamespace="http://schemas.microsoft.com/office/2006/metadata/properties" ma:root="true" ma:fieldsID="61b0e39b0f7b956bb7ad4ff301d9a51d" ns3:_="">
    <xsd:import namespace="e7d82e71-51b6-44bd-ab7c-d773400c575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d82e71-51b6-44bd-ab7c-d773400c57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624241B-3D96-4DF5-8074-FA6E105338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d82e71-51b6-44bd-ab7c-d773400c57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630C3EE-55CB-49E7-9399-F9DD9478372B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e7d82e71-51b6-44bd-ab7c-d773400c5751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662BA80-F00F-411E-B357-1FA8299337F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自強111.4 (2)</vt:lpstr>
      <vt:lpstr>'自強111.4 (2)'!Print_Area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haoxian13@outlook.com</dc:creator>
  <cp:lastModifiedBy>tc914</cp:lastModifiedBy>
  <cp:lastPrinted>2022-03-07T08:05:37Z</cp:lastPrinted>
  <dcterms:created xsi:type="dcterms:W3CDTF">2022-03-07T07:03:57Z</dcterms:created>
  <dcterms:modified xsi:type="dcterms:W3CDTF">2022-03-07T08:05:41Z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0x0101007C566B6BC0443B44A8A88CF6BE507E16</vt:lpwstr>
  </property>
</Properties>
</file>